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075" windowHeight="10170" activeTab="0"/>
  </bookViews>
  <sheets>
    <sheet name="1-2.oldal" sheetId="1" r:id="rId1"/>
  </sheets>
  <definedNames>
    <definedName name="_xlnm.Print_Area" localSheetId="0">'1-2.oldal'!$A$1:$N$121</definedName>
  </definedNames>
  <calcPr fullCalcOnLoad="1"/>
</workbook>
</file>

<file path=xl/sharedStrings.xml><?xml version="1.0" encoding="utf-8"?>
<sst xmlns="http://schemas.openxmlformats.org/spreadsheetml/2006/main" count="193" uniqueCount="105">
  <si>
    <t>Megnevezés</t>
  </si>
  <si>
    <t>Háziorvosi alapellátás</t>
  </si>
  <si>
    <t>Család-és nővédelmi egészségügyi gondozás</t>
  </si>
  <si>
    <t>Cím, alcím,
szám</t>
  </si>
  <si>
    <t>Eredeti ei.</t>
  </si>
  <si>
    <t>Közutak, üzemeltetése, fenntartása</t>
  </si>
  <si>
    <t>III.</t>
  </si>
  <si>
    <t>Dologi kiadások</t>
  </si>
  <si>
    <t>KIADÁS ÖSSZESEN:</t>
  </si>
  <si>
    <t>I.</t>
  </si>
  <si>
    <t>Személyi juttatások</t>
  </si>
  <si>
    <t>II.</t>
  </si>
  <si>
    <t>Munkaadót terhelő kiadások</t>
  </si>
  <si>
    <t>Közvilágítás</t>
  </si>
  <si>
    <t>Átmeneti segély</t>
  </si>
  <si>
    <t>Temetési segély</t>
  </si>
  <si>
    <t>Közfoglalkoztatás</t>
  </si>
  <si>
    <t>Szociális étkeztetés</t>
  </si>
  <si>
    <t>Házi segítségnyújtás</t>
  </si>
  <si>
    <t>I.1.</t>
  </si>
  <si>
    <t xml:space="preserve">I. </t>
  </si>
  <si>
    <t>I.2.</t>
  </si>
  <si>
    <t>I.4.</t>
  </si>
  <si>
    <t>I.10.</t>
  </si>
  <si>
    <t>I.11.</t>
  </si>
  <si>
    <t>I.12.</t>
  </si>
  <si>
    <t>I.15.</t>
  </si>
  <si>
    <t>I.16.</t>
  </si>
  <si>
    <t>I.18.</t>
  </si>
  <si>
    <t>I.19.</t>
  </si>
  <si>
    <t>I.22.</t>
  </si>
  <si>
    <t>Finaszírozási műveletek elszámolása</t>
  </si>
  <si>
    <t>Hitelfelvétel és visszafizetés</t>
  </si>
  <si>
    <t>Tartalékok</t>
  </si>
  <si>
    <t>Általános tartalék</t>
  </si>
  <si>
    <t>Céltartalék</t>
  </si>
  <si>
    <t>I. Az önkormányzathoz tartozó szakfeladatok mindösszesen:</t>
  </si>
  <si>
    <t>KIADÁSOK KIEMELT ELŐIRÁNYZATONKÉNT</t>
  </si>
  <si>
    <t>V.</t>
  </si>
  <si>
    <t>Munkaadókat terhelő járulékok</t>
  </si>
  <si>
    <t>Személyi juttatás</t>
  </si>
  <si>
    <t>I.20.</t>
  </si>
  <si>
    <t>Köztemető fenntartása</t>
  </si>
  <si>
    <t>Tenk Község Önkormányzatához tartozó kiadások kiemelt előirányzatonként</t>
  </si>
  <si>
    <t>I.3.</t>
  </si>
  <si>
    <t>Iskolai intézményi étkeztetés</t>
  </si>
  <si>
    <t>Munkahelyi vendéglátás</t>
  </si>
  <si>
    <t>I.9.</t>
  </si>
  <si>
    <t>Állat-egészségügyi ellátás</t>
  </si>
  <si>
    <t>Dologi kiadás</t>
  </si>
  <si>
    <t>Bursa Hungarica</t>
  </si>
  <si>
    <t>I.23.</t>
  </si>
  <si>
    <t>I.17.</t>
  </si>
  <si>
    <t>Önkormányzat által nyújtott támogatások</t>
  </si>
  <si>
    <t>Köztemetés</t>
  </si>
  <si>
    <t>III</t>
  </si>
  <si>
    <t>Módosított ei.</t>
  </si>
  <si>
    <t>Teljesítés</t>
  </si>
  <si>
    <t>Önkormányzati jogalkotás</t>
  </si>
  <si>
    <t>I.13.</t>
  </si>
  <si>
    <t>I.5.</t>
  </si>
  <si>
    <t>Lakóingatlan bérbeadás, üzemeltetése</t>
  </si>
  <si>
    <t>I.6.</t>
  </si>
  <si>
    <t>I.7.</t>
  </si>
  <si>
    <t>I.8.</t>
  </si>
  <si>
    <t>Város- és községgazdálkodási m.n.s.sz.</t>
  </si>
  <si>
    <t>Szociális ösztöndíjak</t>
  </si>
  <si>
    <t>Első lakáshoz jutók támogatása</t>
  </si>
  <si>
    <t>Közművelődési intézmény fenntartása</t>
  </si>
  <si>
    <t>Munkaadót terhelő járulékok</t>
  </si>
  <si>
    <t>I.14.</t>
  </si>
  <si>
    <t>I.15.1</t>
  </si>
  <si>
    <t>Aktív korúak ellátása</t>
  </si>
  <si>
    <t>I.15.2</t>
  </si>
  <si>
    <t>Lakásfenntartási támogatás</t>
  </si>
  <si>
    <t>I.15.3</t>
  </si>
  <si>
    <t>Ápolási díj méltányossági alapon</t>
  </si>
  <si>
    <t>Eseti pénzbeli szociális ellátások</t>
  </si>
  <si>
    <t>I.16.1</t>
  </si>
  <si>
    <t>I.16.2</t>
  </si>
  <si>
    <t>I.16.3</t>
  </si>
  <si>
    <t>I.16.4</t>
  </si>
  <si>
    <t>Közgyógyellátás méltányossági alapon</t>
  </si>
  <si>
    <t>I.21.</t>
  </si>
  <si>
    <t>Átadott pénzeszközök</t>
  </si>
  <si>
    <t>I.24.</t>
  </si>
  <si>
    <t>Beruházások</t>
  </si>
  <si>
    <t>I.25.</t>
  </si>
  <si>
    <t>I.25.1</t>
  </si>
  <si>
    <t>I.25.2</t>
  </si>
  <si>
    <t>I.26.</t>
  </si>
  <si>
    <t>Önkormányzatok és többcélú kistérségi társulások igazgatási tevékenysége</t>
  </si>
  <si>
    <t>Rendszeres pénzbeli szociális ellátások</t>
  </si>
  <si>
    <t>adatok ezer Ft-ban</t>
  </si>
  <si>
    <t>Óvodai intézményi étkeztetés</t>
  </si>
  <si>
    <t>I.16.5</t>
  </si>
  <si>
    <t>Rendszeres szociális segély</t>
  </si>
  <si>
    <t>Óvodáztatási támogatás</t>
  </si>
  <si>
    <t>I.16.6</t>
  </si>
  <si>
    <t>I.16.7</t>
  </si>
  <si>
    <t>Gyermekvédelmi kedvezmény</t>
  </si>
  <si>
    <t>Egyéb eseti pénzbeni támogatás</t>
  </si>
  <si>
    <t>I.27.</t>
  </si>
  <si>
    <t>Függő, átfutó,kiegyenlítő kiadások</t>
  </si>
  <si>
    <t xml:space="preserve">                           KIADÁS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</si>
</sst>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2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" fontId="1" fillId="32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2" borderId="15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3" fillId="33" borderId="11" xfId="0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6" fillId="35" borderId="11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0" fillId="36" borderId="0" xfId="0" applyFill="1" applyAlignment="1">
      <alignment/>
    </xf>
    <xf numFmtId="0" fontId="7" fillId="36" borderId="17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3" fontId="1" fillId="36" borderId="19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32" borderId="17" xfId="0" applyFont="1" applyFill="1" applyBorder="1" applyAlignment="1">
      <alignment horizontal="left"/>
    </xf>
    <xf numFmtId="0" fontId="1" fillId="32" borderId="18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1" fillId="32" borderId="25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2" borderId="21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17"/>
  <sheetViews>
    <sheetView tabSelected="1" view="pageLayout" zoomScaleSheetLayoutView="100" workbookViewId="0" topLeftCell="B81">
      <selection activeCell="M117" sqref="M117"/>
    </sheetView>
  </sheetViews>
  <sheetFormatPr defaultColWidth="9.140625" defaultRowHeight="12.75"/>
  <cols>
    <col min="1" max="1" width="6.8515625" style="0" customWidth="1"/>
    <col min="7" max="7" width="8.7109375" style="0" customWidth="1"/>
    <col min="9" max="9" width="10.140625" style="0" customWidth="1"/>
    <col min="10" max="10" width="5.00390625" style="0" customWidth="1"/>
    <col min="11" max="11" width="12.140625" style="0" customWidth="1"/>
    <col min="12" max="12" width="14.8515625" style="0" customWidth="1"/>
    <col min="13" max="13" width="10.140625" style="0" customWidth="1"/>
  </cols>
  <sheetData>
    <row r="3" spans="1:14" ht="18.75">
      <c r="A3" s="137" t="s">
        <v>37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4"/>
    </row>
    <row r="4" spans="1:14" ht="12.75" customHeight="1">
      <c r="A4" s="5"/>
      <c r="B4" s="6"/>
      <c r="C4" s="6"/>
      <c r="D4" s="6"/>
      <c r="E4" s="6"/>
      <c r="F4" s="6"/>
      <c r="G4" s="6"/>
      <c r="H4" s="6"/>
      <c r="I4" s="6"/>
      <c r="J4" s="4"/>
      <c r="K4" s="4"/>
      <c r="L4" s="4"/>
      <c r="M4" s="4"/>
      <c r="N4" s="4"/>
    </row>
    <row r="5" spans="1:14" ht="13.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4"/>
    </row>
    <row r="6" spans="1:14" ht="12.75" customHeight="1">
      <c r="A6" s="8"/>
      <c r="B6" s="9"/>
      <c r="C6" s="9"/>
      <c r="D6" s="9"/>
      <c r="E6" s="9"/>
      <c r="F6" s="9"/>
      <c r="G6" s="9"/>
      <c r="H6" s="9"/>
      <c r="I6" s="9"/>
      <c r="J6" s="4"/>
      <c r="K6" s="4"/>
      <c r="L6" s="4"/>
      <c r="M6" s="4"/>
      <c r="N6" s="4"/>
    </row>
    <row r="7" spans="1:14" ht="18.75">
      <c r="A7" s="79" t="s">
        <v>20</v>
      </c>
      <c r="B7" s="138" t="s">
        <v>43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4"/>
    </row>
    <row r="8" spans="1:15" ht="16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1"/>
      <c r="M8" s="12" t="s">
        <v>93</v>
      </c>
      <c r="N8" s="13"/>
      <c r="O8" s="2"/>
    </row>
    <row r="9" spans="1:15" ht="48" thickTop="1">
      <c r="A9" s="14" t="s">
        <v>3</v>
      </c>
      <c r="B9" s="141" t="s">
        <v>0</v>
      </c>
      <c r="C9" s="141"/>
      <c r="D9" s="141"/>
      <c r="E9" s="141"/>
      <c r="F9" s="141"/>
      <c r="G9" s="141"/>
      <c r="H9" s="141"/>
      <c r="I9" s="142"/>
      <c r="J9" s="143" t="s">
        <v>4</v>
      </c>
      <c r="K9" s="144"/>
      <c r="L9" s="15" t="s">
        <v>56</v>
      </c>
      <c r="M9" s="15" t="s">
        <v>57</v>
      </c>
      <c r="N9" s="16"/>
      <c r="O9" s="1"/>
    </row>
    <row r="10" spans="1:14" ht="15.75">
      <c r="A10" s="17" t="s">
        <v>19</v>
      </c>
      <c r="B10" s="114" t="s">
        <v>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4"/>
    </row>
    <row r="11" spans="1:14" ht="15.75">
      <c r="A11" s="18" t="s">
        <v>6</v>
      </c>
      <c r="B11" s="110" t="s">
        <v>7</v>
      </c>
      <c r="C11" s="111"/>
      <c r="D11" s="111"/>
      <c r="E11" s="111"/>
      <c r="F11" s="111"/>
      <c r="G11" s="112"/>
      <c r="H11" s="19"/>
      <c r="I11" s="20"/>
      <c r="J11" s="21"/>
      <c r="K11" s="22">
        <v>64</v>
      </c>
      <c r="L11" s="23">
        <v>0</v>
      </c>
      <c r="M11" s="23">
        <v>0</v>
      </c>
      <c r="N11" s="4"/>
    </row>
    <row r="12" spans="1:14" ht="15.75">
      <c r="A12" s="24"/>
      <c r="B12" s="16"/>
      <c r="C12" s="16"/>
      <c r="D12" s="16"/>
      <c r="E12" s="16"/>
      <c r="F12" s="16"/>
      <c r="G12" s="16"/>
      <c r="H12" s="107" t="s">
        <v>8</v>
      </c>
      <c r="I12" s="108"/>
      <c r="J12" s="109"/>
      <c r="K12" s="27">
        <v>64</v>
      </c>
      <c r="L12" s="28">
        <v>0</v>
      </c>
      <c r="M12" s="29">
        <v>0</v>
      </c>
      <c r="N12" s="4"/>
    </row>
    <row r="13" spans="1:14" ht="15.75">
      <c r="A13" s="10" t="s">
        <v>21</v>
      </c>
      <c r="B13" s="114" t="s">
        <v>94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4"/>
    </row>
    <row r="14" spans="1:14" ht="15.75">
      <c r="A14" s="30" t="s">
        <v>9</v>
      </c>
      <c r="B14" s="127" t="s">
        <v>10</v>
      </c>
      <c r="C14" s="113"/>
      <c r="D14" s="113"/>
      <c r="E14" s="113"/>
      <c r="F14" s="113"/>
      <c r="G14" s="128"/>
      <c r="H14" s="31"/>
      <c r="I14" s="32"/>
      <c r="J14" s="33"/>
      <c r="K14" s="34">
        <v>1950</v>
      </c>
      <c r="L14" s="35">
        <v>1399</v>
      </c>
      <c r="M14" s="35">
        <v>1399</v>
      </c>
      <c r="N14" s="4"/>
    </row>
    <row r="15" spans="1:14" ht="15.75">
      <c r="A15" s="18" t="s">
        <v>11</v>
      </c>
      <c r="B15" s="110" t="s">
        <v>12</v>
      </c>
      <c r="C15" s="111"/>
      <c r="D15" s="111"/>
      <c r="E15" s="111"/>
      <c r="F15" s="111"/>
      <c r="G15" s="112"/>
      <c r="H15" s="36"/>
      <c r="I15" s="16"/>
      <c r="J15" s="37"/>
      <c r="K15" s="22">
        <v>516</v>
      </c>
      <c r="L15" s="23">
        <v>378</v>
      </c>
      <c r="M15" s="23">
        <v>378</v>
      </c>
      <c r="N15" s="4"/>
    </row>
    <row r="16" spans="1:14" ht="15.75">
      <c r="A16" s="18" t="s">
        <v>6</v>
      </c>
      <c r="B16" s="110" t="s">
        <v>7</v>
      </c>
      <c r="C16" s="111"/>
      <c r="D16" s="111"/>
      <c r="E16" s="111"/>
      <c r="F16" s="111"/>
      <c r="G16" s="112"/>
      <c r="H16" s="19"/>
      <c r="I16" s="20"/>
      <c r="J16" s="21"/>
      <c r="K16" s="22">
        <v>4483</v>
      </c>
      <c r="L16" s="38">
        <v>3205</v>
      </c>
      <c r="M16" s="38">
        <v>4119</v>
      </c>
      <c r="N16" s="4"/>
    </row>
    <row r="17" spans="1:14" ht="15.75">
      <c r="A17" s="39"/>
      <c r="B17" s="40"/>
      <c r="C17" s="16"/>
      <c r="D17" s="16"/>
      <c r="E17" s="16"/>
      <c r="F17" s="16"/>
      <c r="G17" s="16"/>
      <c r="H17" s="107" t="s">
        <v>8</v>
      </c>
      <c r="I17" s="108"/>
      <c r="J17" s="109"/>
      <c r="K17" s="27">
        <f>SUM(K14:K16)</f>
        <v>6949</v>
      </c>
      <c r="L17" s="28">
        <f>SUM(L14:L16)</f>
        <v>4982</v>
      </c>
      <c r="M17" s="28">
        <f>SUM(M14:M16)</f>
        <v>5896</v>
      </c>
      <c r="N17" s="4"/>
    </row>
    <row r="18" spans="1:14" ht="15.75">
      <c r="A18" s="10" t="s">
        <v>44</v>
      </c>
      <c r="B18" s="114" t="s">
        <v>45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  <c r="N18" s="4"/>
    </row>
    <row r="19" spans="1:14" ht="15.75">
      <c r="A19" s="30" t="s">
        <v>9</v>
      </c>
      <c r="B19" s="127" t="s">
        <v>10</v>
      </c>
      <c r="C19" s="113"/>
      <c r="D19" s="113"/>
      <c r="E19" s="113"/>
      <c r="F19" s="113"/>
      <c r="G19" s="128"/>
      <c r="H19" s="41"/>
      <c r="I19" s="42"/>
      <c r="J19" s="43"/>
      <c r="K19" s="22">
        <v>2189</v>
      </c>
      <c r="L19" s="38">
        <v>1542</v>
      </c>
      <c r="M19" s="38">
        <v>1542</v>
      </c>
      <c r="N19" s="4"/>
    </row>
    <row r="20" spans="1:14" ht="15.75">
      <c r="A20" s="18" t="s">
        <v>11</v>
      </c>
      <c r="B20" s="110" t="s">
        <v>12</v>
      </c>
      <c r="C20" s="111"/>
      <c r="D20" s="111"/>
      <c r="E20" s="111"/>
      <c r="F20" s="111"/>
      <c r="G20" s="112"/>
      <c r="H20" s="41"/>
      <c r="I20" s="42"/>
      <c r="J20" s="43"/>
      <c r="K20" s="22">
        <v>580</v>
      </c>
      <c r="L20" s="23">
        <v>416</v>
      </c>
      <c r="M20" s="23">
        <v>416</v>
      </c>
      <c r="N20" s="4"/>
    </row>
    <row r="21" spans="1:14" ht="15.75">
      <c r="A21" s="18" t="s">
        <v>6</v>
      </c>
      <c r="B21" s="110" t="s">
        <v>7</v>
      </c>
      <c r="C21" s="111"/>
      <c r="D21" s="111"/>
      <c r="E21" s="111"/>
      <c r="F21" s="111"/>
      <c r="G21" s="112"/>
      <c r="H21" s="41"/>
      <c r="I21" s="42"/>
      <c r="J21" s="43"/>
      <c r="K21" s="22">
        <v>5057</v>
      </c>
      <c r="L21" s="38">
        <v>4238</v>
      </c>
      <c r="M21" s="38">
        <v>4238</v>
      </c>
      <c r="N21" s="4"/>
    </row>
    <row r="22" spans="1:14" ht="15.75">
      <c r="A22" s="44"/>
      <c r="B22" s="40"/>
      <c r="C22" s="16"/>
      <c r="D22" s="45"/>
      <c r="E22" s="45"/>
      <c r="F22" s="16"/>
      <c r="G22" s="16"/>
      <c r="H22" s="107" t="s">
        <v>8</v>
      </c>
      <c r="I22" s="108"/>
      <c r="J22" s="109"/>
      <c r="K22" s="27">
        <f>SUM(K19:K21)</f>
        <v>7826</v>
      </c>
      <c r="L22" s="28">
        <f>SUM(L19:L21)</f>
        <v>6196</v>
      </c>
      <c r="M22" s="28">
        <f>SUM(M19:M21)</f>
        <v>6196</v>
      </c>
      <c r="N22" s="4"/>
    </row>
    <row r="23" spans="1:14" ht="15.75">
      <c r="A23" s="10" t="s">
        <v>22</v>
      </c>
      <c r="B23" s="114" t="s">
        <v>46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4"/>
    </row>
    <row r="24" spans="1:14" ht="15.75">
      <c r="A24" s="30" t="s">
        <v>9</v>
      </c>
      <c r="B24" s="127" t="s">
        <v>10</v>
      </c>
      <c r="C24" s="113"/>
      <c r="D24" s="113"/>
      <c r="E24" s="113"/>
      <c r="F24" s="113"/>
      <c r="G24" s="128"/>
      <c r="H24" s="41"/>
      <c r="I24" s="42"/>
      <c r="J24" s="43"/>
      <c r="K24" s="46">
        <v>895</v>
      </c>
      <c r="L24" s="47">
        <v>664</v>
      </c>
      <c r="M24" s="47">
        <v>646</v>
      </c>
      <c r="N24" s="4"/>
    </row>
    <row r="25" spans="1:14" ht="15.75">
      <c r="A25" s="30" t="s">
        <v>11</v>
      </c>
      <c r="B25" s="110" t="s">
        <v>39</v>
      </c>
      <c r="C25" s="111"/>
      <c r="D25" s="111"/>
      <c r="E25" s="111"/>
      <c r="F25" s="111"/>
      <c r="G25" s="112"/>
      <c r="H25" s="41"/>
      <c r="I25" s="42"/>
      <c r="J25" s="43"/>
      <c r="K25" s="22">
        <v>232</v>
      </c>
      <c r="L25" s="23">
        <v>174</v>
      </c>
      <c r="M25" s="23">
        <v>174</v>
      </c>
      <c r="N25" s="4"/>
    </row>
    <row r="26" spans="1:14" ht="15.75">
      <c r="A26" s="30" t="s">
        <v>6</v>
      </c>
      <c r="B26" s="110" t="s">
        <v>7</v>
      </c>
      <c r="C26" s="111"/>
      <c r="D26" s="111"/>
      <c r="E26" s="111"/>
      <c r="F26" s="111"/>
      <c r="G26" s="112"/>
      <c r="H26" s="41"/>
      <c r="I26" s="42"/>
      <c r="J26" s="43"/>
      <c r="K26" s="22">
        <v>1954</v>
      </c>
      <c r="L26" s="38">
        <v>1780</v>
      </c>
      <c r="M26" s="23">
        <v>1780</v>
      </c>
      <c r="N26" s="4"/>
    </row>
    <row r="27" spans="1:14" ht="15.75">
      <c r="A27" s="30"/>
      <c r="B27" s="48"/>
      <c r="C27" s="48"/>
      <c r="D27" s="42"/>
      <c r="E27" s="42"/>
      <c r="F27" s="42"/>
      <c r="G27" s="42"/>
      <c r="H27" s="107" t="s">
        <v>8</v>
      </c>
      <c r="I27" s="108"/>
      <c r="J27" s="109"/>
      <c r="K27" s="27">
        <f>SUM(K24:K26)</f>
        <v>3081</v>
      </c>
      <c r="L27" s="28">
        <f>SUM(L24:L26)</f>
        <v>2618</v>
      </c>
      <c r="M27" s="29">
        <f>SUM(M24:M26)</f>
        <v>2600</v>
      </c>
      <c r="N27" s="4"/>
    </row>
    <row r="28" spans="1:14" ht="15.75">
      <c r="A28" s="49" t="s">
        <v>60</v>
      </c>
      <c r="B28" s="120" t="s">
        <v>61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3"/>
      <c r="N28" s="4"/>
    </row>
    <row r="29" spans="1:14" ht="15.75">
      <c r="A29" s="30" t="s">
        <v>6</v>
      </c>
      <c r="B29" s="110" t="s">
        <v>7</v>
      </c>
      <c r="C29" s="111"/>
      <c r="D29" s="111"/>
      <c r="E29" s="111"/>
      <c r="F29" s="111"/>
      <c r="G29" s="112"/>
      <c r="H29" s="50"/>
      <c r="I29" s="51"/>
      <c r="J29" s="43"/>
      <c r="K29" s="22">
        <v>2457</v>
      </c>
      <c r="L29" s="38">
        <v>1118</v>
      </c>
      <c r="M29" s="23">
        <v>717</v>
      </c>
      <c r="N29" s="4"/>
    </row>
    <row r="30" spans="1:14" ht="15.75">
      <c r="A30" s="30"/>
      <c r="B30" s="48"/>
      <c r="C30" s="48"/>
      <c r="D30" s="42"/>
      <c r="E30" s="42"/>
      <c r="F30" s="42"/>
      <c r="G30" s="42"/>
      <c r="H30" s="107" t="s">
        <v>8</v>
      </c>
      <c r="I30" s="108"/>
      <c r="J30" s="109"/>
      <c r="K30" s="27">
        <v>2457</v>
      </c>
      <c r="L30" s="28">
        <v>1118</v>
      </c>
      <c r="M30" s="29">
        <v>717</v>
      </c>
      <c r="N30" s="4"/>
    </row>
    <row r="31" spans="1:14" ht="15.75">
      <c r="A31" s="52" t="s">
        <v>62</v>
      </c>
      <c r="B31" s="114" t="s">
        <v>48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4"/>
    </row>
    <row r="32" spans="1:14" ht="15.75">
      <c r="A32" s="18" t="s">
        <v>6</v>
      </c>
      <c r="B32" s="110" t="s">
        <v>49</v>
      </c>
      <c r="C32" s="111"/>
      <c r="D32" s="111"/>
      <c r="E32" s="111"/>
      <c r="F32" s="111"/>
      <c r="G32" s="112"/>
      <c r="H32" s="19"/>
      <c r="I32" s="20"/>
      <c r="J32" s="21"/>
      <c r="K32" s="22">
        <v>100</v>
      </c>
      <c r="L32" s="23">
        <v>0</v>
      </c>
      <c r="M32" s="23">
        <v>0</v>
      </c>
      <c r="N32" s="4"/>
    </row>
    <row r="33" spans="1:14" ht="15.75">
      <c r="A33" s="24"/>
      <c r="B33" s="16"/>
      <c r="C33" s="16"/>
      <c r="D33" s="16"/>
      <c r="E33" s="16"/>
      <c r="F33" s="16"/>
      <c r="G33" s="16"/>
      <c r="H33" s="107" t="s">
        <v>8</v>
      </c>
      <c r="I33" s="108"/>
      <c r="J33" s="109"/>
      <c r="K33" s="27">
        <v>100</v>
      </c>
      <c r="L33" s="28">
        <v>0</v>
      </c>
      <c r="M33" s="29">
        <v>0</v>
      </c>
      <c r="N33" s="4"/>
    </row>
    <row r="34" spans="1:14" ht="15.75">
      <c r="A34" s="10" t="s">
        <v>63</v>
      </c>
      <c r="B34" s="114" t="s">
        <v>91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4"/>
    </row>
    <row r="35" spans="1:14" ht="15.75">
      <c r="A35" s="18" t="s">
        <v>6</v>
      </c>
      <c r="B35" s="127" t="s">
        <v>7</v>
      </c>
      <c r="C35" s="113"/>
      <c r="D35" s="113"/>
      <c r="E35" s="113"/>
      <c r="F35" s="113"/>
      <c r="G35" s="128"/>
      <c r="H35" s="41"/>
      <c r="I35" s="42"/>
      <c r="J35" s="43"/>
      <c r="K35" s="46">
        <v>15636</v>
      </c>
      <c r="L35" s="53">
        <v>22184</v>
      </c>
      <c r="M35" s="53">
        <v>19856</v>
      </c>
      <c r="N35" s="4"/>
    </row>
    <row r="36" spans="1:14" ht="15.75">
      <c r="A36" s="23"/>
      <c r="B36" s="40"/>
      <c r="C36" s="16"/>
      <c r="D36" s="45"/>
      <c r="E36" s="45"/>
      <c r="F36" s="16"/>
      <c r="G36" s="16"/>
      <c r="H36" s="107" t="s">
        <v>8</v>
      </c>
      <c r="I36" s="108"/>
      <c r="J36" s="109"/>
      <c r="K36" s="27">
        <v>15636</v>
      </c>
      <c r="L36" s="28">
        <v>22184</v>
      </c>
      <c r="M36" s="28">
        <v>19856</v>
      </c>
      <c r="N36" s="4"/>
    </row>
    <row r="37" spans="1:14" ht="15.75">
      <c r="A37" s="54" t="s">
        <v>64</v>
      </c>
      <c r="B37" s="114" t="s">
        <v>13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4"/>
    </row>
    <row r="38" spans="1:14" ht="15.75">
      <c r="A38" s="55" t="s">
        <v>6</v>
      </c>
      <c r="B38" s="133" t="s">
        <v>7</v>
      </c>
      <c r="C38" s="133"/>
      <c r="D38" s="133"/>
      <c r="E38" s="133"/>
      <c r="F38" s="133"/>
      <c r="G38" s="133"/>
      <c r="H38" s="42"/>
      <c r="I38" s="42"/>
      <c r="J38" s="43"/>
      <c r="K38" s="46">
        <v>3748</v>
      </c>
      <c r="L38" s="53">
        <v>3748</v>
      </c>
      <c r="M38" s="53">
        <v>3821</v>
      </c>
      <c r="N38" s="4"/>
    </row>
    <row r="39" spans="1:14" ht="15.75">
      <c r="A39" s="44"/>
      <c r="B39" s="40"/>
      <c r="C39" s="16"/>
      <c r="D39" s="45"/>
      <c r="E39" s="45"/>
      <c r="F39" s="16"/>
      <c r="G39" s="16"/>
      <c r="H39" s="129" t="s">
        <v>8</v>
      </c>
      <c r="I39" s="129"/>
      <c r="J39" s="129"/>
      <c r="K39" s="27">
        <v>3748</v>
      </c>
      <c r="L39" s="28">
        <v>3748</v>
      </c>
      <c r="M39" s="28">
        <v>3821</v>
      </c>
      <c r="N39" s="4"/>
    </row>
    <row r="40" spans="1:14" ht="15.75">
      <c r="A40" s="10" t="s">
        <v>47</v>
      </c>
      <c r="B40" s="114" t="s">
        <v>65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4"/>
    </row>
    <row r="41" spans="1:14" ht="15.75">
      <c r="A41" s="30" t="s">
        <v>9</v>
      </c>
      <c r="B41" s="127" t="s">
        <v>10</v>
      </c>
      <c r="C41" s="113"/>
      <c r="D41" s="113"/>
      <c r="E41" s="113"/>
      <c r="F41" s="113"/>
      <c r="G41" s="128"/>
      <c r="H41" s="41"/>
      <c r="I41" s="42"/>
      <c r="J41" s="43"/>
      <c r="K41" s="46">
        <v>1930</v>
      </c>
      <c r="L41" s="53">
        <v>1930</v>
      </c>
      <c r="M41" s="53">
        <v>1907</v>
      </c>
      <c r="N41" s="4"/>
    </row>
    <row r="42" spans="1:14" ht="15.75">
      <c r="A42" s="18" t="s">
        <v>11</v>
      </c>
      <c r="B42" s="110" t="s">
        <v>12</v>
      </c>
      <c r="C42" s="111"/>
      <c r="D42" s="111"/>
      <c r="E42" s="111"/>
      <c r="F42" s="111"/>
      <c r="G42" s="112"/>
      <c r="H42" s="41"/>
      <c r="I42" s="42"/>
      <c r="J42" s="43"/>
      <c r="K42" s="22">
        <v>512</v>
      </c>
      <c r="L42" s="23">
        <v>512</v>
      </c>
      <c r="M42" s="23">
        <v>509</v>
      </c>
      <c r="N42" s="4"/>
    </row>
    <row r="43" spans="1:14" ht="15.75">
      <c r="A43" s="18" t="s">
        <v>6</v>
      </c>
      <c r="B43" s="110" t="s">
        <v>7</v>
      </c>
      <c r="C43" s="111"/>
      <c r="D43" s="111"/>
      <c r="E43" s="111"/>
      <c r="F43" s="111"/>
      <c r="G43" s="112"/>
      <c r="H43" s="41"/>
      <c r="I43" s="42"/>
      <c r="J43" s="43"/>
      <c r="K43" s="22">
        <v>1943</v>
      </c>
      <c r="L43" s="38">
        <v>3393</v>
      </c>
      <c r="M43" s="38">
        <v>3453</v>
      </c>
      <c r="N43" s="4"/>
    </row>
    <row r="44" spans="1:14" ht="15.75">
      <c r="A44" s="23"/>
      <c r="B44" s="55"/>
      <c r="C44" s="20"/>
      <c r="D44" s="56"/>
      <c r="E44" s="56"/>
      <c r="F44" s="20"/>
      <c r="G44" s="21"/>
      <c r="H44" s="107" t="s">
        <v>8</v>
      </c>
      <c r="I44" s="108"/>
      <c r="J44" s="109"/>
      <c r="K44" s="27">
        <f>SUM(K41:K43)</f>
        <v>4385</v>
      </c>
      <c r="L44" s="28">
        <f>SUM(L41:L43)</f>
        <v>5835</v>
      </c>
      <c r="M44" s="28">
        <f>SUM(M41:M43)</f>
        <v>5869</v>
      </c>
      <c r="N44" s="4"/>
    </row>
    <row r="45" spans="1:14" ht="15.75">
      <c r="A45" s="57" t="s">
        <v>23</v>
      </c>
      <c r="B45" s="120" t="s">
        <v>66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3"/>
      <c r="N45" s="4"/>
    </row>
    <row r="46" spans="1:14" ht="15.75">
      <c r="A46" s="18" t="s">
        <v>38</v>
      </c>
      <c r="B46" s="127" t="s">
        <v>50</v>
      </c>
      <c r="C46" s="113"/>
      <c r="D46" s="113"/>
      <c r="E46" s="113"/>
      <c r="F46" s="113"/>
      <c r="G46" s="128"/>
      <c r="H46" s="72"/>
      <c r="I46" s="73"/>
      <c r="J46" s="16"/>
      <c r="K46" s="46">
        <v>400</v>
      </c>
      <c r="L46" s="53">
        <v>400</v>
      </c>
      <c r="M46" s="46">
        <v>400</v>
      </c>
      <c r="N46" s="4"/>
    </row>
    <row r="47" spans="1:14" ht="15.75">
      <c r="A47" s="23"/>
      <c r="B47" s="55"/>
      <c r="C47" s="20"/>
      <c r="D47" s="56"/>
      <c r="E47" s="56"/>
      <c r="F47" s="20"/>
      <c r="G47" s="20"/>
      <c r="H47" s="107" t="s">
        <v>8</v>
      </c>
      <c r="I47" s="108"/>
      <c r="J47" s="109"/>
      <c r="K47" s="28">
        <v>400</v>
      </c>
      <c r="L47" s="28">
        <v>400</v>
      </c>
      <c r="M47" s="27">
        <v>400</v>
      </c>
      <c r="N47" s="4"/>
    </row>
    <row r="48" spans="1:14" ht="15.75">
      <c r="A48" s="54" t="s">
        <v>24</v>
      </c>
      <c r="B48" s="120" t="s">
        <v>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3"/>
      <c r="N48" s="4"/>
    </row>
    <row r="49" spans="1:14" ht="15.75">
      <c r="A49" s="18" t="s">
        <v>9</v>
      </c>
      <c r="B49" s="127" t="s">
        <v>40</v>
      </c>
      <c r="C49" s="113"/>
      <c r="D49" s="113"/>
      <c r="E49" s="113"/>
      <c r="F49" s="113"/>
      <c r="G49" s="128"/>
      <c r="H49" s="41"/>
      <c r="I49" s="42"/>
      <c r="J49" s="43"/>
      <c r="K49" s="46">
        <v>2706</v>
      </c>
      <c r="L49" s="53">
        <v>2706</v>
      </c>
      <c r="M49" s="53">
        <v>2930</v>
      </c>
      <c r="N49" s="4"/>
    </row>
    <row r="50" spans="1:14" ht="15.75">
      <c r="A50" s="18" t="s">
        <v>11</v>
      </c>
      <c r="B50" s="110" t="s">
        <v>39</v>
      </c>
      <c r="C50" s="111"/>
      <c r="D50" s="111"/>
      <c r="E50" s="111"/>
      <c r="F50" s="111"/>
      <c r="G50" s="112"/>
      <c r="H50" s="41"/>
      <c r="I50" s="42"/>
      <c r="J50" s="43"/>
      <c r="K50" s="22">
        <v>715</v>
      </c>
      <c r="L50" s="23">
        <v>715</v>
      </c>
      <c r="M50" s="23">
        <v>782</v>
      </c>
      <c r="N50" s="4"/>
    </row>
    <row r="51" spans="1:14" ht="15.75">
      <c r="A51" s="18" t="s">
        <v>6</v>
      </c>
      <c r="B51" s="110" t="s">
        <v>7</v>
      </c>
      <c r="C51" s="111"/>
      <c r="D51" s="111"/>
      <c r="E51" s="111"/>
      <c r="F51" s="111"/>
      <c r="G51" s="112"/>
      <c r="H51" s="41"/>
      <c r="I51" s="42"/>
      <c r="J51" s="43"/>
      <c r="K51" s="22">
        <v>1803</v>
      </c>
      <c r="L51" s="38">
        <v>1803</v>
      </c>
      <c r="M51" s="38">
        <v>1389</v>
      </c>
      <c r="N51" s="4"/>
    </row>
    <row r="52" spans="1:14" ht="15.75">
      <c r="A52" s="30"/>
      <c r="B52" s="48"/>
      <c r="C52" s="48"/>
      <c r="D52" s="48"/>
      <c r="E52" s="48"/>
      <c r="F52" s="48"/>
      <c r="G52" s="48"/>
      <c r="H52" s="107" t="s">
        <v>8</v>
      </c>
      <c r="I52" s="108"/>
      <c r="J52" s="109"/>
      <c r="K52" s="27">
        <f>SUM(K49:K51)</f>
        <v>5224</v>
      </c>
      <c r="L52" s="28">
        <f>SUM(L49:L51)</f>
        <v>5224</v>
      </c>
      <c r="M52" s="28">
        <f>SUM(M49:M51)</f>
        <v>5101</v>
      </c>
      <c r="N52" s="4"/>
    </row>
    <row r="53" spans="1:14" ht="15.75">
      <c r="A53" s="52" t="s">
        <v>25</v>
      </c>
      <c r="B53" s="120" t="s">
        <v>53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3"/>
      <c r="N53" s="4"/>
    </row>
    <row r="54" spans="1:14" ht="15.75">
      <c r="A54" s="30"/>
      <c r="B54" s="110" t="s">
        <v>67</v>
      </c>
      <c r="C54" s="111"/>
      <c r="D54" s="111"/>
      <c r="E54" s="111"/>
      <c r="F54" s="111"/>
      <c r="G54" s="112"/>
      <c r="H54" s="41"/>
      <c r="I54" s="42"/>
      <c r="J54" s="43"/>
      <c r="K54" s="22">
        <v>0</v>
      </c>
      <c r="L54" s="23">
        <v>100</v>
      </c>
      <c r="M54" s="23">
        <v>150</v>
      </c>
      <c r="N54" s="4"/>
    </row>
    <row r="55" spans="1:14" ht="15.75">
      <c r="A55" s="30"/>
      <c r="B55" s="94" t="s">
        <v>101</v>
      </c>
      <c r="C55" s="94"/>
      <c r="D55" s="94"/>
      <c r="E55" s="94"/>
      <c r="F55" s="94"/>
      <c r="G55" s="94"/>
      <c r="H55" s="41"/>
      <c r="I55" s="42"/>
      <c r="J55" s="43"/>
      <c r="K55" s="22">
        <v>100</v>
      </c>
      <c r="L55" s="23">
        <v>542</v>
      </c>
      <c r="M55" s="23">
        <v>492</v>
      </c>
      <c r="N55" s="4"/>
    </row>
    <row r="56" spans="1:14" ht="15.75">
      <c r="A56" s="30"/>
      <c r="B56" s="48"/>
      <c r="C56" s="48"/>
      <c r="D56" s="48"/>
      <c r="E56" s="48"/>
      <c r="F56" s="48"/>
      <c r="G56" s="48"/>
      <c r="H56" s="107" t="s">
        <v>8</v>
      </c>
      <c r="I56" s="108"/>
      <c r="J56" s="109"/>
      <c r="K56" s="27">
        <v>0</v>
      </c>
      <c r="L56" s="28">
        <v>642</v>
      </c>
      <c r="M56" s="29">
        <f>SUM(M54:M55)</f>
        <v>642</v>
      </c>
      <c r="N56" s="4"/>
    </row>
    <row r="57" spans="1:14" ht="15.75">
      <c r="A57" s="49" t="s">
        <v>59</v>
      </c>
      <c r="B57" s="120" t="s">
        <v>68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3"/>
      <c r="N57" s="4"/>
    </row>
    <row r="58" spans="1:14" ht="15.75">
      <c r="A58" s="30" t="s">
        <v>9</v>
      </c>
      <c r="B58" s="127" t="s">
        <v>40</v>
      </c>
      <c r="C58" s="113"/>
      <c r="D58" s="113"/>
      <c r="E58" s="113"/>
      <c r="F58" s="113"/>
      <c r="G58" s="128"/>
      <c r="H58" s="25"/>
      <c r="I58" s="26"/>
      <c r="J58" s="21"/>
      <c r="K58" s="38">
        <v>346</v>
      </c>
      <c r="L58" s="53">
        <v>346</v>
      </c>
      <c r="M58" s="43">
        <v>346</v>
      </c>
      <c r="N58" s="4"/>
    </row>
    <row r="59" spans="1:14" ht="15.75">
      <c r="A59" s="30" t="s">
        <v>11</v>
      </c>
      <c r="B59" s="110" t="s">
        <v>69</v>
      </c>
      <c r="C59" s="111"/>
      <c r="D59" s="111"/>
      <c r="E59" s="111"/>
      <c r="F59" s="111"/>
      <c r="G59" s="112"/>
      <c r="H59" s="25"/>
      <c r="I59" s="26"/>
      <c r="J59" s="21"/>
      <c r="K59" s="38">
        <v>93</v>
      </c>
      <c r="L59" s="38">
        <v>93</v>
      </c>
      <c r="M59" s="21">
        <v>93</v>
      </c>
      <c r="N59" s="4"/>
    </row>
    <row r="60" spans="1:14" ht="15.75">
      <c r="A60" s="30" t="s">
        <v>6</v>
      </c>
      <c r="B60" s="110" t="s">
        <v>7</v>
      </c>
      <c r="C60" s="111"/>
      <c r="D60" s="111"/>
      <c r="E60" s="111"/>
      <c r="F60" s="111"/>
      <c r="G60" s="112"/>
      <c r="H60" s="72"/>
      <c r="I60" s="73"/>
      <c r="J60" s="16"/>
      <c r="K60" s="38">
        <v>749</v>
      </c>
      <c r="L60" s="38">
        <v>452</v>
      </c>
      <c r="M60" s="21">
        <v>445</v>
      </c>
      <c r="N60" s="4"/>
    </row>
    <row r="61" spans="1:14" ht="15.75">
      <c r="A61" s="30"/>
      <c r="B61" s="48"/>
      <c r="C61" s="48"/>
      <c r="D61" s="48"/>
      <c r="E61" s="48"/>
      <c r="F61" s="48"/>
      <c r="G61" s="48"/>
      <c r="H61" s="107" t="s">
        <v>8</v>
      </c>
      <c r="I61" s="108"/>
      <c r="J61" s="109"/>
      <c r="K61" s="28">
        <f>SUM(K58:K60)</f>
        <v>1188</v>
      </c>
      <c r="L61" s="28">
        <f>SUM(L58:L60)</f>
        <v>891</v>
      </c>
      <c r="M61" s="58">
        <f>SUM(M58:M60)</f>
        <v>884</v>
      </c>
      <c r="N61" s="4"/>
    </row>
    <row r="62" spans="1:14" ht="15.75">
      <c r="A62" s="52" t="s">
        <v>70</v>
      </c>
      <c r="B62" s="120" t="s">
        <v>2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3"/>
      <c r="N62" s="4"/>
    </row>
    <row r="63" spans="1:14" ht="15.75">
      <c r="A63" s="18" t="s">
        <v>9</v>
      </c>
      <c r="B63" s="110" t="s">
        <v>40</v>
      </c>
      <c r="C63" s="111"/>
      <c r="D63" s="111"/>
      <c r="E63" s="111"/>
      <c r="F63" s="111"/>
      <c r="G63" s="112"/>
      <c r="H63" s="41"/>
      <c r="I63" s="42"/>
      <c r="J63" s="43"/>
      <c r="K63" s="22">
        <v>2134</v>
      </c>
      <c r="L63" s="38">
        <v>2134</v>
      </c>
      <c r="M63" s="38">
        <v>2573</v>
      </c>
      <c r="N63" s="4"/>
    </row>
    <row r="64" spans="1:14" ht="15.75">
      <c r="A64" s="18" t="s">
        <v>11</v>
      </c>
      <c r="B64" s="110" t="s">
        <v>39</v>
      </c>
      <c r="C64" s="111"/>
      <c r="D64" s="111"/>
      <c r="E64" s="111"/>
      <c r="F64" s="111"/>
      <c r="G64" s="112"/>
      <c r="H64" s="41"/>
      <c r="I64" s="42"/>
      <c r="J64" s="43"/>
      <c r="K64" s="22">
        <v>561</v>
      </c>
      <c r="L64" s="23">
        <v>561</v>
      </c>
      <c r="M64" s="23">
        <v>577</v>
      </c>
      <c r="N64" s="4"/>
    </row>
    <row r="65" spans="1:14" ht="15.75">
      <c r="A65" s="18" t="s">
        <v>55</v>
      </c>
      <c r="B65" s="110" t="s">
        <v>7</v>
      </c>
      <c r="C65" s="111"/>
      <c r="D65" s="111"/>
      <c r="E65" s="111"/>
      <c r="F65" s="111"/>
      <c r="G65" s="112"/>
      <c r="H65" s="41"/>
      <c r="I65" s="42"/>
      <c r="J65" s="43"/>
      <c r="K65" s="22">
        <v>724</v>
      </c>
      <c r="L65" s="23">
        <v>724</v>
      </c>
      <c r="M65" s="23">
        <v>139</v>
      </c>
      <c r="N65" s="4"/>
    </row>
    <row r="66" spans="1:14" ht="15.75">
      <c r="A66" s="47"/>
      <c r="B66" s="40"/>
      <c r="C66" s="16"/>
      <c r="D66" s="45"/>
      <c r="E66" s="45"/>
      <c r="F66" s="16"/>
      <c r="G66" s="16"/>
      <c r="H66" s="107" t="s">
        <v>8</v>
      </c>
      <c r="I66" s="108"/>
      <c r="J66" s="109"/>
      <c r="K66" s="27">
        <f>SUM(K63:K65)</f>
        <v>3419</v>
      </c>
      <c r="L66" s="28">
        <f>SUM(L63:L65)</f>
        <v>3419</v>
      </c>
      <c r="M66" s="28">
        <f>SUM(M63:M65)</f>
        <v>3289</v>
      </c>
      <c r="N66" s="4"/>
    </row>
    <row r="67" spans="1:14" ht="15.75">
      <c r="A67" s="10" t="s">
        <v>26</v>
      </c>
      <c r="B67" s="120" t="s">
        <v>92</v>
      </c>
      <c r="C67" s="121"/>
      <c r="D67" s="121"/>
      <c r="E67" s="121"/>
      <c r="F67" s="121"/>
      <c r="G67" s="121"/>
      <c r="H67" s="122"/>
      <c r="I67" s="122"/>
      <c r="J67" s="122"/>
      <c r="K67" s="121"/>
      <c r="L67" s="121"/>
      <c r="M67" s="123"/>
      <c r="N67" s="4"/>
    </row>
    <row r="68" spans="1:14" ht="15.75">
      <c r="A68" s="59" t="s">
        <v>71</v>
      </c>
      <c r="B68" s="118" t="s">
        <v>72</v>
      </c>
      <c r="C68" s="119"/>
      <c r="D68" s="119"/>
      <c r="E68" s="119"/>
      <c r="F68" s="119"/>
      <c r="G68" s="119"/>
      <c r="H68" s="19"/>
      <c r="I68" s="83"/>
      <c r="J68" s="60"/>
      <c r="K68" s="80">
        <v>2141</v>
      </c>
      <c r="L68" s="61">
        <v>9304</v>
      </c>
      <c r="M68" s="82">
        <v>9304</v>
      </c>
      <c r="N68" s="4"/>
    </row>
    <row r="69" spans="1:14" ht="15.75">
      <c r="A69" s="59" t="s">
        <v>73</v>
      </c>
      <c r="B69" s="118" t="s">
        <v>74</v>
      </c>
      <c r="C69" s="119"/>
      <c r="D69" s="119"/>
      <c r="E69" s="119"/>
      <c r="F69" s="119"/>
      <c r="G69" s="119"/>
      <c r="H69" s="62"/>
      <c r="I69" s="83"/>
      <c r="J69" s="60"/>
      <c r="K69" s="81">
        <v>475</v>
      </c>
      <c r="L69" s="88">
        <v>4941</v>
      </c>
      <c r="M69" s="82">
        <v>4941</v>
      </c>
      <c r="N69" s="4"/>
    </row>
    <row r="70" spans="1:14" ht="15.75">
      <c r="A70" s="59" t="s">
        <v>75</v>
      </c>
      <c r="B70" s="118" t="s">
        <v>76</v>
      </c>
      <c r="C70" s="119"/>
      <c r="D70" s="119"/>
      <c r="E70" s="119"/>
      <c r="F70" s="119"/>
      <c r="G70" s="119"/>
      <c r="H70" s="62"/>
      <c r="I70" s="83"/>
      <c r="J70" s="60"/>
      <c r="K70" s="82">
        <v>1054</v>
      </c>
      <c r="L70" s="88">
        <v>1096</v>
      </c>
      <c r="M70" s="82">
        <v>1096</v>
      </c>
      <c r="N70" s="4"/>
    </row>
    <row r="71" spans="1:14" ht="15.75">
      <c r="A71" s="18"/>
      <c r="B71" s="48"/>
      <c r="C71" s="42"/>
      <c r="D71" s="63"/>
      <c r="E71" s="63"/>
      <c r="F71" s="42"/>
      <c r="G71" s="42"/>
      <c r="H71" s="124" t="s">
        <v>8</v>
      </c>
      <c r="I71" s="125"/>
      <c r="J71" s="126"/>
      <c r="K71" s="64">
        <f>SUM(K68:K70)</f>
        <v>3670</v>
      </c>
      <c r="L71" s="65">
        <f>SUM(L68:L70)</f>
        <v>15341</v>
      </c>
      <c r="M71" s="65">
        <f>SUM(M68:M70)</f>
        <v>15341</v>
      </c>
      <c r="N71" s="4"/>
    </row>
    <row r="72" spans="1:14" ht="15.75">
      <c r="A72" s="10" t="s">
        <v>27</v>
      </c>
      <c r="B72" s="120" t="s">
        <v>77</v>
      </c>
      <c r="C72" s="121"/>
      <c r="D72" s="121"/>
      <c r="E72" s="121"/>
      <c r="F72" s="121"/>
      <c r="G72" s="121"/>
      <c r="H72" s="122"/>
      <c r="I72" s="122"/>
      <c r="J72" s="122"/>
      <c r="K72" s="121"/>
      <c r="L72" s="121"/>
      <c r="M72" s="123"/>
      <c r="N72" s="4"/>
    </row>
    <row r="73" spans="1:14" ht="15.75">
      <c r="A73" s="59" t="s">
        <v>78</v>
      </c>
      <c r="B73" s="118" t="s">
        <v>14</v>
      </c>
      <c r="C73" s="119"/>
      <c r="D73" s="119"/>
      <c r="E73" s="119"/>
      <c r="F73" s="119"/>
      <c r="G73" s="119"/>
      <c r="H73" s="66"/>
      <c r="I73" s="85"/>
      <c r="J73" s="67"/>
      <c r="K73" s="84">
        <v>100</v>
      </c>
      <c r="L73" s="87">
        <v>31</v>
      </c>
      <c r="M73" s="84">
        <v>31</v>
      </c>
      <c r="N73" s="4"/>
    </row>
    <row r="74" spans="1:14" ht="15.75">
      <c r="A74" s="59" t="s">
        <v>79</v>
      </c>
      <c r="B74" s="118" t="s">
        <v>15</v>
      </c>
      <c r="C74" s="119"/>
      <c r="D74" s="119"/>
      <c r="E74" s="119"/>
      <c r="F74" s="119"/>
      <c r="G74" s="119"/>
      <c r="H74" s="66"/>
      <c r="I74" s="85"/>
      <c r="J74" s="67"/>
      <c r="K74" s="84">
        <v>150</v>
      </c>
      <c r="L74" s="87">
        <v>130</v>
      </c>
      <c r="M74" s="84">
        <v>130</v>
      </c>
      <c r="N74" s="4"/>
    </row>
    <row r="75" spans="1:14" ht="15.75">
      <c r="A75" s="59" t="s">
        <v>80</v>
      </c>
      <c r="B75" s="118" t="s">
        <v>82</v>
      </c>
      <c r="C75" s="119"/>
      <c r="D75" s="119"/>
      <c r="E75" s="119"/>
      <c r="F75" s="119"/>
      <c r="G75" s="119"/>
      <c r="H75" s="66"/>
      <c r="I75" s="85"/>
      <c r="J75" s="67"/>
      <c r="K75" s="84">
        <v>200</v>
      </c>
      <c r="L75" s="87">
        <v>184</v>
      </c>
      <c r="M75" s="84">
        <v>184</v>
      </c>
      <c r="N75" s="4"/>
    </row>
    <row r="76" spans="1:14" ht="15.75">
      <c r="A76" s="59" t="s">
        <v>81</v>
      </c>
      <c r="B76" s="118" t="s">
        <v>54</v>
      </c>
      <c r="C76" s="119"/>
      <c r="D76" s="119"/>
      <c r="E76" s="119"/>
      <c r="F76" s="119"/>
      <c r="G76" s="119"/>
      <c r="H76" s="66"/>
      <c r="I76" s="85"/>
      <c r="J76" s="67"/>
      <c r="K76" s="84">
        <v>0</v>
      </c>
      <c r="L76" s="87">
        <v>0</v>
      </c>
      <c r="M76" s="84">
        <v>0</v>
      </c>
      <c r="N76" s="4"/>
    </row>
    <row r="77" spans="1:14" ht="15.75">
      <c r="A77" s="59" t="s">
        <v>95</v>
      </c>
      <c r="B77" s="118" t="s">
        <v>96</v>
      </c>
      <c r="C77" s="148"/>
      <c r="D77" s="148"/>
      <c r="E77" s="148"/>
      <c r="F77" s="148"/>
      <c r="G77" s="149"/>
      <c r="H77" s="150"/>
      <c r="I77" s="150"/>
      <c r="J77" s="150"/>
      <c r="K77" s="84">
        <v>0</v>
      </c>
      <c r="L77" s="61">
        <v>833</v>
      </c>
      <c r="M77" s="84">
        <v>833</v>
      </c>
      <c r="N77" s="4"/>
    </row>
    <row r="78" spans="1:14" ht="15.75">
      <c r="A78" s="59" t="s">
        <v>98</v>
      </c>
      <c r="B78" s="118" t="s">
        <v>97</v>
      </c>
      <c r="C78" s="119"/>
      <c r="D78" s="119"/>
      <c r="E78" s="119"/>
      <c r="F78" s="119"/>
      <c r="G78" s="151"/>
      <c r="H78" s="134"/>
      <c r="I78" s="135"/>
      <c r="J78" s="136"/>
      <c r="K78" s="84">
        <v>0</v>
      </c>
      <c r="L78" s="61">
        <v>40</v>
      </c>
      <c r="M78" s="84">
        <v>40</v>
      </c>
      <c r="N78" s="4"/>
    </row>
    <row r="79" spans="1:14" ht="15.75">
      <c r="A79" s="59" t="s">
        <v>99</v>
      </c>
      <c r="B79" s="91" t="s">
        <v>100</v>
      </c>
      <c r="C79" s="92"/>
      <c r="D79" s="92"/>
      <c r="E79" s="92"/>
      <c r="F79" s="92"/>
      <c r="G79" s="93"/>
      <c r="H79" s="66"/>
      <c r="I79" s="85"/>
      <c r="J79" s="67"/>
      <c r="K79" s="84">
        <v>0</v>
      </c>
      <c r="L79" s="61">
        <v>1276</v>
      </c>
      <c r="M79" s="84">
        <v>1276</v>
      </c>
      <c r="N79" s="4"/>
    </row>
    <row r="80" spans="1:14" ht="15.75">
      <c r="A80" s="68"/>
      <c r="B80" s="69"/>
      <c r="C80" s="70"/>
      <c r="D80" s="70"/>
      <c r="E80" s="70"/>
      <c r="F80" s="70"/>
      <c r="G80" s="71"/>
      <c r="H80" s="129" t="s">
        <v>8</v>
      </c>
      <c r="I80" s="129"/>
      <c r="J80" s="129"/>
      <c r="K80" s="27">
        <f>SUM(K73:K79)</f>
        <v>450</v>
      </c>
      <c r="L80" s="28">
        <f>SUM(L73:L79)</f>
        <v>2494</v>
      </c>
      <c r="M80" s="89">
        <f>SUM(M73:M79)</f>
        <v>2494</v>
      </c>
      <c r="N80" s="4"/>
    </row>
    <row r="81" spans="1:14" ht="15.75">
      <c r="A81" s="10" t="s">
        <v>52</v>
      </c>
      <c r="B81" s="130" t="s">
        <v>42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2"/>
      <c r="N81" s="4"/>
    </row>
    <row r="82" spans="1:14" ht="15.75">
      <c r="A82" s="18" t="s">
        <v>6</v>
      </c>
      <c r="B82" s="110" t="s">
        <v>7</v>
      </c>
      <c r="C82" s="111"/>
      <c r="D82" s="111"/>
      <c r="E82" s="111"/>
      <c r="F82" s="111"/>
      <c r="G82" s="112"/>
      <c r="H82" s="41"/>
      <c r="I82" s="42"/>
      <c r="J82" s="43"/>
      <c r="K82" s="22">
        <v>94</v>
      </c>
      <c r="L82" s="23">
        <v>86</v>
      </c>
      <c r="M82" s="23">
        <v>87</v>
      </c>
      <c r="N82" s="4"/>
    </row>
    <row r="83" spans="1:14" ht="15.75">
      <c r="A83" s="18"/>
      <c r="B83" s="55"/>
      <c r="C83" s="20"/>
      <c r="D83" s="56"/>
      <c r="E83" s="56"/>
      <c r="F83" s="20"/>
      <c r="G83" s="21"/>
      <c r="H83" s="107" t="s">
        <v>8</v>
      </c>
      <c r="I83" s="108"/>
      <c r="J83" s="109"/>
      <c r="K83" s="27">
        <v>94</v>
      </c>
      <c r="L83" s="29">
        <v>86</v>
      </c>
      <c r="M83" s="29">
        <v>87</v>
      </c>
      <c r="N83" s="4"/>
    </row>
    <row r="84" spans="1:14" ht="15.75">
      <c r="A84" s="10" t="s">
        <v>28</v>
      </c>
      <c r="B84" s="114" t="s">
        <v>16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6"/>
      <c r="N84" s="4"/>
    </row>
    <row r="85" spans="1:14" ht="15.75">
      <c r="A85" s="30" t="s">
        <v>9</v>
      </c>
      <c r="B85" s="127" t="s">
        <v>10</v>
      </c>
      <c r="C85" s="113"/>
      <c r="D85" s="113"/>
      <c r="E85" s="113"/>
      <c r="F85" s="113"/>
      <c r="G85" s="128"/>
      <c r="H85" s="41"/>
      <c r="I85" s="42"/>
      <c r="J85" s="43"/>
      <c r="K85" s="46">
        <v>340</v>
      </c>
      <c r="L85" s="53">
        <v>7257</v>
      </c>
      <c r="M85" s="53">
        <v>8894</v>
      </c>
      <c r="N85" s="4"/>
    </row>
    <row r="86" spans="1:14" ht="15.75">
      <c r="A86" s="18" t="s">
        <v>11</v>
      </c>
      <c r="B86" s="110" t="s">
        <v>12</v>
      </c>
      <c r="C86" s="111"/>
      <c r="D86" s="111"/>
      <c r="E86" s="111"/>
      <c r="F86" s="111"/>
      <c r="G86" s="112"/>
      <c r="H86" s="41"/>
      <c r="I86" s="42"/>
      <c r="J86" s="43"/>
      <c r="K86" s="22">
        <v>92</v>
      </c>
      <c r="L86" s="23">
        <v>1387</v>
      </c>
      <c r="M86" s="23">
        <v>1388</v>
      </c>
      <c r="N86" s="4"/>
    </row>
    <row r="87" spans="1:14" ht="15.75">
      <c r="A87" s="18" t="s">
        <v>6</v>
      </c>
      <c r="B87" s="110" t="s">
        <v>7</v>
      </c>
      <c r="C87" s="111"/>
      <c r="D87" s="111"/>
      <c r="E87" s="111"/>
      <c r="F87" s="111"/>
      <c r="G87" s="112"/>
      <c r="H87" s="41"/>
      <c r="I87" s="42"/>
      <c r="J87" s="43"/>
      <c r="K87" s="22">
        <v>635</v>
      </c>
      <c r="L87" s="38">
        <v>329</v>
      </c>
      <c r="M87" s="23">
        <v>329</v>
      </c>
      <c r="N87" s="4"/>
    </row>
    <row r="88" spans="1:14" ht="15.75">
      <c r="A88" s="18"/>
      <c r="B88" s="48"/>
      <c r="C88" s="48"/>
      <c r="D88" s="48"/>
      <c r="E88" s="48"/>
      <c r="F88" s="48"/>
      <c r="G88" s="48"/>
      <c r="H88" s="107" t="s">
        <v>8</v>
      </c>
      <c r="I88" s="108"/>
      <c r="J88" s="109"/>
      <c r="K88" s="27">
        <f>SUM(K85:K87)</f>
        <v>1067</v>
      </c>
      <c r="L88" s="28">
        <f>SUM(L85:L87)</f>
        <v>8973</v>
      </c>
      <c r="M88" s="28">
        <f>SUM(M85:M87)</f>
        <v>10611</v>
      </c>
      <c r="N88" s="4"/>
    </row>
    <row r="89" spans="1:14" ht="15.75">
      <c r="A89" s="10" t="s">
        <v>29</v>
      </c>
      <c r="B89" s="114" t="s">
        <v>17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6"/>
      <c r="N89" s="4"/>
    </row>
    <row r="90" spans="1:14" ht="15.75">
      <c r="A90" s="18" t="s">
        <v>9</v>
      </c>
      <c r="B90" s="110" t="s">
        <v>40</v>
      </c>
      <c r="C90" s="111"/>
      <c r="D90" s="111"/>
      <c r="E90" s="111"/>
      <c r="F90" s="111"/>
      <c r="G90" s="112"/>
      <c r="H90" s="31"/>
      <c r="I90" s="42"/>
      <c r="J90" s="43"/>
      <c r="K90" s="22">
        <v>714</v>
      </c>
      <c r="L90" s="38">
        <v>714</v>
      </c>
      <c r="M90" s="23">
        <v>841</v>
      </c>
      <c r="N90" s="4"/>
    </row>
    <row r="91" spans="1:14" ht="15.75">
      <c r="A91" s="18" t="s">
        <v>11</v>
      </c>
      <c r="B91" s="110" t="s">
        <v>39</v>
      </c>
      <c r="C91" s="111"/>
      <c r="D91" s="111"/>
      <c r="E91" s="111"/>
      <c r="F91" s="111"/>
      <c r="G91" s="112"/>
      <c r="H91" s="31"/>
      <c r="I91" s="42"/>
      <c r="J91" s="43"/>
      <c r="K91" s="22">
        <v>189</v>
      </c>
      <c r="L91" s="23">
        <v>189</v>
      </c>
      <c r="M91" s="23">
        <v>231</v>
      </c>
      <c r="N91" s="4"/>
    </row>
    <row r="92" spans="1:14" ht="15.75">
      <c r="A92" s="18" t="s">
        <v>6</v>
      </c>
      <c r="B92" s="110" t="s">
        <v>7</v>
      </c>
      <c r="C92" s="111"/>
      <c r="D92" s="111"/>
      <c r="E92" s="111"/>
      <c r="F92" s="111"/>
      <c r="G92" s="112"/>
      <c r="H92" s="41"/>
      <c r="I92" s="42"/>
      <c r="J92" s="43"/>
      <c r="K92" s="22">
        <v>19</v>
      </c>
      <c r="L92" s="38">
        <v>19</v>
      </c>
      <c r="M92" s="23">
        <v>21</v>
      </c>
      <c r="N92" s="4"/>
    </row>
    <row r="93" spans="1:14" ht="15.75">
      <c r="A93" s="18"/>
      <c r="B93" s="48"/>
      <c r="C93" s="48"/>
      <c r="D93" s="48"/>
      <c r="E93" s="48"/>
      <c r="F93" s="48"/>
      <c r="G93" s="48"/>
      <c r="H93" s="107" t="s">
        <v>8</v>
      </c>
      <c r="I93" s="108"/>
      <c r="J93" s="109"/>
      <c r="K93" s="27">
        <f>SUM(K90:K92)</f>
        <v>922</v>
      </c>
      <c r="L93" s="28">
        <f>SUM(L90:L92)</f>
        <v>922</v>
      </c>
      <c r="M93" s="28">
        <f>SUM(M90:M92)</f>
        <v>1093</v>
      </c>
      <c r="N93" s="4"/>
    </row>
    <row r="94" spans="1:14" ht="15.75">
      <c r="A94" s="10" t="s">
        <v>41</v>
      </c>
      <c r="B94" s="114" t="s">
        <v>18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6"/>
      <c r="N94" s="4"/>
    </row>
    <row r="95" spans="1:14" ht="15.75">
      <c r="A95" s="18" t="s">
        <v>9</v>
      </c>
      <c r="B95" s="110" t="s">
        <v>40</v>
      </c>
      <c r="C95" s="111"/>
      <c r="D95" s="111"/>
      <c r="E95" s="111"/>
      <c r="F95" s="111"/>
      <c r="G95" s="112"/>
      <c r="H95" s="31"/>
      <c r="I95" s="42"/>
      <c r="J95" s="43"/>
      <c r="K95" s="22">
        <v>714</v>
      </c>
      <c r="L95" s="23">
        <v>714</v>
      </c>
      <c r="M95" s="23">
        <v>704</v>
      </c>
      <c r="N95" s="4"/>
    </row>
    <row r="96" spans="1:14" ht="15.75">
      <c r="A96" s="18" t="s">
        <v>11</v>
      </c>
      <c r="B96" s="110" t="s">
        <v>39</v>
      </c>
      <c r="C96" s="111"/>
      <c r="D96" s="111"/>
      <c r="E96" s="111"/>
      <c r="F96" s="111"/>
      <c r="G96" s="112"/>
      <c r="H96" s="31"/>
      <c r="I96" s="42"/>
      <c r="J96" s="43"/>
      <c r="K96" s="22">
        <v>189</v>
      </c>
      <c r="L96" s="23">
        <v>211</v>
      </c>
      <c r="M96" s="23">
        <v>184</v>
      </c>
      <c r="N96" s="4"/>
    </row>
    <row r="97" spans="1:14" ht="15.75">
      <c r="A97" s="23"/>
      <c r="B97" s="40"/>
      <c r="C97" s="16"/>
      <c r="D97" s="45"/>
      <c r="E97" s="45"/>
      <c r="F97" s="16"/>
      <c r="G97" s="16"/>
      <c r="H97" s="107" t="s">
        <v>8</v>
      </c>
      <c r="I97" s="108"/>
      <c r="J97" s="109"/>
      <c r="K97" s="27">
        <f>SUM(K95:K96)</f>
        <v>903</v>
      </c>
      <c r="L97" s="28">
        <f>SUM(L95:L96)</f>
        <v>925</v>
      </c>
      <c r="M97" s="29">
        <f>SUM(M95:M96)</f>
        <v>888</v>
      </c>
      <c r="N97" s="4"/>
    </row>
    <row r="98" spans="1:14" ht="15.75">
      <c r="A98" s="54" t="s">
        <v>83</v>
      </c>
      <c r="B98" s="114" t="s">
        <v>31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6"/>
      <c r="N98" s="4"/>
    </row>
    <row r="99" spans="1:14" ht="15.75">
      <c r="A99" s="29"/>
      <c r="B99" s="45"/>
      <c r="C99" s="45"/>
      <c r="D99" s="45"/>
      <c r="E99" s="45"/>
      <c r="F99" s="45"/>
      <c r="G99" s="45"/>
      <c r="H99" s="107" t="s">
        <v>8</v>
      </c>
      <c r="I99" s="108"/>
      <c r="J99" s="109"/>
      <c r="K99" s="74">
        <v>0</v>
      </c>
      <c r="L99" s="75">
        <v>0</v>
      </c>
      <c r="M99" s="75">
        <v>0</v>
      </c>
      <c r="N99" s="4"/>
    </row>
    <row r="100" spans="1:14" ht="15.75">
      <c r="A100" s="76" t="s">
        <v>30</v>
      </c>
      <c r="B100" s="120" t="s">
        <v>32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3"/>
      <c r="N100" s="4"/>
    </row>
    <row r="101" spans="1:14" ht="15.75">
      <c r="A101" s="29"/>
      <c r="B101" s="45"/>
      <c r="C101" s="45"/>
      <c r="D101" s="45"/>
      <c r="E101" s="45"/>
      <c r="F101" s="45"/>
      <c r="G101" s="45"/>
      <c r="H101" s="107" t="s">
        <v>8</v>
      </c>
      <c r="I101" s="108"/>
      <c r="J101" s="109"/>
      <c r="K101" s="74">
        <v>0</v>
      </c>
      <c r="L101" s="75">
        <v>0</v>
      </c>
      <c r="M101" s="75">
        <v>0</v>
      </c>
      <c r="N101" s="4"/>
    </row>
    <row r="102" spans="1:14" ht="15.75">
      <c r="A102" s="57" t="s">
        <v>51</v>
      </c>
      <c r="B102" s="120" t="s">
        <v>84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3"/>
      <c r="N102" s="4"/>
    </row>
    <row r="103" spans="1:14" ht="15.75">
      <c r="A103" s="29"/>
      <c r="B103" s="45"/>
      <c r="C103" s="45"/>
      <c r="D103" s="45"/>
      <c r="E103" s="45"/>
      <c r="F103" s="45"/>
      <c r="G103" s="45"/>
      <c r="H103" s="107" t="s">
        <v>8</v>
      </c>
      <c r="I103" s="108"/>
      <c r="J103" s="109"/>
      <c r="K103" s="74">
        <v>18614</v>
      </c>
      <c r="L103" s="75">
        <v>18614</v>
      </c>
      <c r="M103" s="75">
        <v>15570</v>
      </c>
      <c r="N103" s="4"/>
    </row>
    <row r="104" spans="1:14" ht="15.75">
      <c r="A104" s="57" t="s">
        <v>85</v>
      </c>
      <c r="B104" s="120" t="s">
        <v>86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3"/>
      <c r="N104" s="4"/>
    </row>
    <row r="105" spans="1:14" ht="15.75">
      <c r="A105" s="29"/>
      <c r="B105" s="45"/>
      <c r="C105" s="45"/>
      <c r="D105" s="45"/>
      <c r="E105" s="45"/>
      <c r="F105" s="45"/>
      <c r="G105" s="45"/>
      <c r="H105" s="107" t="s">
        <v>8</v>
      </c>
      <c r="I105" s="108"/>
      <c r="J105" s="109"/>
      <c r="K105" s="74">
        <v>0</v>
      </c>
      <c r="L105" s="75">
        <v>0</v>
      </c>
      <c r="M105" s="75">
        <v>0</v>
      </c>
      <c r="N105" s="4"/>
    </row>
    <row r="106" spans="1:14" ht="15.75">
      <c r="A106" s="10" t="s">
        <v>87</v>
      </c>
      <c r="B106" s="114" t="s">
        <v>33</v>
      </c>
      <c r="C106" s="115"/>
      <c r="D106" s="115"/>
      <c r="E106" s="115"/>
      <c r="F106" s="115"/>
      <c r="G106" s="115"/>
      <c r="H106" s="117"/>
      <c r="I106" s="117"/>
      <c r="J106" s="117"/>
      <c r="K106" s="115"/>
      <c r="L106" s="115"/>
      <c r="M106" s="116"/>
      <c r="N106" s="4"/>
    </row>
    <row r="107" spans="1:14" ht="15.75">
      <c r="A107" s="18" t="s">
        <v>88</v>
      </c>
      <c r="B107" s="113" t="s">
        <v>34</v>
      </c>
      <c r="C107" s="113"/>
      <c r="D107" s="113"/>
      <c r="E107" s="113"/>
      <c r="F107" s="113"/>
      <c r="G107" s="113"/>
      <c r="H107" s="86"/>
      <c r="I107" s="20"/>
      <c r="J107" s="21"/>
      <c r="K107" s="46">
        <v>2000</v>
      </c>
      <c r="L107" s="53">
        <v>0</v>
      </c>
      <c r="M107" s="47">
        <v>0</v>
      </c>
      <c r="N107" s="4"/>
    </row>
    <row r="108" spans="1:14" ht="15.75">
      <c r="A108" s="18" t="s">
        <v>89</v>
      </c>
      <c r="B108" s="111" t="s">
        <v>35</v>
      </c>
      <c r="C108" s="111"/>
      <c r="D108" s="111"/>
      <c r="E108" s="111"/>
      <c r="F108" s="111"/>
      <c r="G108" s="111"/>
      <c r="H108" s="19"/>
      <c r="I108" s="20"/>
      <c r="J108" s="21"/>
      <c r="K108" s="22">
        <v>1200</v>
      </c>
      <c r="L108" s="38">
        <v>0</v>
      </c>
      <c r="M108" s="23">
        <v>0</v>
      </c>
      <c r="N108" s="4"/>
    </row>
    <row r="109" spans="1:14" ht="15.75">
      <c r="A109" s="77"/>
      <c r="B109" s="78"/>
      <c r="C109" s="16"/>
      <c r="D109" s="45"/>
      <c r="E109" s="45"/>
      <c r="F109" s="16"/>
      <c r="G109" s="16"/>
      <c r="H109" s="124" t="s">
        <v>8</v>
      </c>
      <c r="I109" s="125"/>
      <c r="J109" s="126"/>
      <c r="K109" s="27">
        <f>SUM(K107:K108)</f>
        <v>3200</v>
      </c>
      <c r="L109" s="28">
        <v>0</v>
      </c>
      <c r="M109" s="29">
        <v>0</v>
      </c>
      <c r="N109" s="4"/>
    </row>
    <row r="110" spans="1:14" ht="15.75">
      <c r="A110" s="10" t="s">
        <v>90</v>
      </c>
      <c r="B110" s="114" t="s">
        <v>58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6"/>
      <c r="N110" s="4"/>
    </row>
    <row r="111" spans="1:14" ht="15.75">
      <c r="A111" s="18" t="s">
        <v>9</v>
      </c>
      <c r="B111" s="110" t="s">
        <v>40</v>
      </c>
      <c r="C111" s="111"/>
      <c r="D111" s="111"/>
      <c r="E111" s="111"/>
      <c r="F111" s="111"/>
      <c r="G111" s="112"/>
      <c r="H111" s="31"/>
      <c r="I111" s="42"/>
      <c r="J111" s="43"/>
      <c r="K111" s="22">
        <v>9008</v>
      </c>
      <c r="L111" s="38">
        <v>9008</v>
      </c>
      <c r="M111" s="38">
        <v>8565</v>
      </c>
      <c r="N111" s="4"/>
    </row>
    <row r="112" spans="1:14" ht="15.75">
      <c r="A112" s="18" t="s">
        <v>11</v>
      </c>
      <c r="B112" s="110" t="s">
        <v>39</v>
      </c>
      <c r="C112" s="111"/>
      <c r="D112" s="111"/>
      <c r="E112" s="111"/>
      <c r="F112" s="111"/>
      <c r="G112" s="112"/>
      <c r="H112" s="31"/>
      <c r="I112" s="42"/>
      <c r="J112" s="43"/>
      <c r="K112" s="22">
        <v>2460</v>
      </c>
      <c r="L112" s="38">
        <v>2460</v>
      </c>
      <c r="M112" s="38">
        <v>2258</v>
      </c>
      <c r="N112" s="4"/>
    </row>
    <row r="113" spans="1:14" ht="14.25" customHeight="1">
      <c r="A113" s="18"/>
      <c r="B113" s="48"/>
      <c r="C113" s="48"/>
      <c r="D113" s="48"/>
      <c r="E113" s="48"/>
      <c r="F113" s="48"/>
      <c r="G113" s="48"/>
      <c r="H113" s="107" t="s">
        <v>8</v>
      </c>
      <c r="I113" s="108"/>
      <c r="J113" s="109"/>
      <c r="K113" s="27">
        <f>SUM(K111:K112)</f>
        <v>11468</v>
      </c>
      <c r="L113" s="28">
        <f>SUM(L111:L112)</f>
        <v>11468</v>
      </c>
      <c r="M113" s="28">
        <f>SUM(M111:M112)</f>
        <v>10823</v>
      </c>
      <c r="N113" s="4"/>
    </row>
    <row r="114" spans="1:14" s="98" customFormat="1" ht="14.25" customHeight="1">
      <c r="A114" s="99" t="s">
        <v>102</v>
      </c>
      <c r="B114" s="100" t="s">
        <v>103</v>
      </c>
      <c r="C114" s="101"/>
      <c r="D114" s="101"/>
      <c r="E114" s="101"/>
      <c r="F114" s="101"/>
      <c r="G114" s="101"/>
      <c r="H114" s="102"/>
      <c r="I114" s="102"/>
      <c r="J114" s="103"/>
      <c r="K114" s="104"/>
      <c r="L114" s="105"/>
      <c r="M114" s="105"/>
      <c r="N114" s="106"/>
    </row>
    <row r="115" spans="1:14" ht="14.25" customHeight="1">
      <c r="A115" s="96"/>
      <c r="B115" s="97"/>
      <c r="C115" s="48"/>
      <c r="D115" s="48"/>
      <c r="E115" s="48"/>
      <c r="F115" s="48"/>
      <c r="G115" s="48"/>
      <c r="H115" s="26" t="s">
        <v>104</v>
      </c>
      <c r="I115" s="26"/>
      <c r="J115" s="95"/>
      <c r="K115" s="27">
        <v>0</v>
      </c>
      <c r="L115" s="28">
        <v>0</v>
      </c>
      <c r="M115" s="28">
        <v>3307</v>
      </c>
      <c r="N115" s="4"/>
    </row>
    <row r="116" spans="1:13" ht="15.75" customHeight="1">
      <c r="A116" s="145" t="s">
        <v>36</v>
      </c>
      <c r="B116" s="146"/>
      <c r="C116" s="146"/>
      <c r="D116" s="146"/>
      <c r="E116" s="146"/>
      <c r="F116" s="146"/>
      <c r="G116" s="146"/>
      <c r="H116" s="146"/>
      <c r="I116" s="146"/>
      <c r="J116" s="147"/>
      <c r="K116" s="90">
        <v>84663</v>
      </c>
      <c r="L116" s="90">
        <f>SUM(L12,L17,L22,L27,L30,L36,L39,L44,L47,L52,L56,L61,L66,L71,L80,L88,L93,L97,L103,L113,)</f>
        <v>115994</v>
      </c>
      <c r="M116" s="90">
        <f>SUM(M12,M17,M22,M27,M30,M36,M39,M44,M47,M47,M52,M56,M61,M66,M71,M80,M83,M88,M93,M97,M103,M113,M115)</f>
        <v>115885</v>
      </c>
    </row>
    <row r="117" spans="11:13" ht="12.75">
      <c r="K117" s="3"/>
      <c r="L117" s="3"/>
      <c r="M117" s="3"/>
    </row>
  </sheetData>
  <sheetProtection/>
  <mergeCells count="109">
    <mergeCell ref="B16:G16"/>
    <mergeCell ref="B21:G21"/>
    <mergeCell ref="B77:G77"/>
    <mergeCell ref="H77:J77"/>
    <mergeCell ref="B11:G11"/>
    <mergeCell ref="B70:G70"/>
    <mergeCell ref="B49:G49"/>
    <mergeCell ref="B48:M48"/>
    <mergeCell ref="B53:M53"/>
    <mergeCell ref="B59:G59"/>
    <mergeCell ref="B68:G68"/>
    <mergeCell ref="A116:J116"/>
    <mergeCell ref="B86:G86"/>
    <mergeCell ref="B87:G87"/>
    <mergeCell ref="B78:G78"/>
    <mergeCell ref="B26:G26"/>
    <mergeCell ref="B32:G32"/>
    <mergeCell ref="B29:G29"/>
    <mergeCell ref="B34:M34"/>
    <mergeCell ref="B31:M31"/>
    <mergeCell ref="A3:M3"/>
    <mergeCell ref="B7:M7"/>
    <mergeCell ref="B9:I9"/>
    <mergeCell ref="J9:K9"/>
    <mergeCell ref="B10:M10"/>
    <mergeCell ref="B41:G41"/>
    <mergeCell ref="B42:G42"/>
    <mergeCell ref="H56:J56"/>
    <mergeCell ref="H61:J61"/>
    <mergeCell ref="B51:G51"/>
    <mergeCell ref="H78:J78"/>
    <mergeCell ref="B63:G63"/>
    <mergeCell ref="B64:G64"/>
    <mergeCell ref="B50:G50"/>
    <mergeCell ref="B69:G69"/>
    <mergeCell ref="B82:G82"/>
    <mergeCell ref="B84:M84"/>
    <mergeCell ref="B89:M89"/>
    <mergeCell ref="B92:G92"/>
    <mergeCell ref="B96:G96"/>
    <mergeCell ref="B94:M94"/>
    <mergeCell ref="B95:G95"/>
    <mergeCell ref="B90:G90"/>
    <mergeCell ref="B91:G91"/>
    <mergeCell ref="B85:G85"/>
    <mergeCell ref="B13:M13"/>
    <mergeCell ref="B18:M18"/>
    <mergeCell ref="B23:M23"/>
    <mergeCell ref="B28:M28"/>
    <mergeCell ref="B38:G38"/>
    <mergeCell ref="H33:J33"/>
    <mergeCell ref="B35:G35"/>
    <mergeCell ref="B24:G24"/>
    <mergeCell ref="B15:G15"/>
    <mergeCell ref="B20:G20"/>
    <mergeCell ref="B76:G76"/>
    <mergeCell ref="B81:M81"/>
    <mergeCell ref="B37:M37"/>
    <mergeCell ref="B40:M40"/>
    <mergeCell ref="B45:M45"/>
    <mergeCell ref="B46:G46"/>
    <mergeCell ref="B65:G65"/>
    <mergeCell ref="B54:G54"/>
    <mergeCell ref="B43:G43"/>
    <mergeCell ref="B67:M67"/>
    <mergeCell ref="B25:G25"/>
    <mergeCell ref="B60:G60"/>
    <mergeCell ref="H52:J52"/>
    <mergeCell ref="H66:J66"/>
    <mergeCell ref="H12:J12"/>
    <mergeCell ref="H17:J17"/>
    <mergeCell ref="H22:J22"/>
    <mergeCell ref="H27:J27"/>
    <mergeCell ref="H30:J30"/>
    <mergeCell ref="B14:G14"/>
    <mergeCell ref="B19:G19"/>
    <mergeCell ref="H80:J80"/>
    <mergeCell ref="H83:J83"/>
    <mergeCell ref="B62:M62"/>
    <mergeCell ref="B57:M57"/>
    <mergeCell ref="B58:G58"/>
    <mergeCell ref="H36:J36"/>
    <mergeCell ref="H39:J39"/>
    <mergeCell ref="H44:J44"/>
    <mergeCell ref="H47:J47"/>
    <mergeCell ref="B73:G73"/>
    <mergeCell ref="B74:G74"/>
    <mergeCell ref="B75:G75"/>
    <mergeCell ref="B72:M72"/>
    <mergeCell ref="H71:J71"/>
    <mergeCell ref="H113:J113"/>
    <mergeCell ref="H109:J109"/>
    <mergeCell ref="B100:M100"/>
    <mergeCell ref="B102:M102"/>
    <mergeCell ref="B104:M104"/>
    <mergeCell ref="B111:G111"/>
    <mergeCell ref="B112:G112"/>
    <mergeCell ref="B108:G108"/>
    <mergeCell ref="B107:G107"/>
    <mergeCell ref="B110:M110"/>
    <mergeCell ref="B106:M106"/>
    <mergeCell ref="H99:J99"/>
    <mergeCell ref="H101:J101"/>
    <mergeCell ref="H103:J103"/>
    <mergeCell ref="H105:J105"/>
    <mergeCell ref="H88:J88"/>
    <mergeCell ref="H93:J93"/>
    <mergeCell ref="H97:J97"/>
    <mergeCell ref="B98:M9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56" r:id="rId1"/>
  <headerFooter alignWithMargins="0">
    <oddHeader>&amp;C
&amp;R3.számú melléklet a 3/2014.(V.5.)
önkormányzati rendelethez</oddHeader>
    <oddFooter>&amp;C1.oldal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User8</cp:lastModifiedBy>
  <cp:lastPrinted>2013-11-25T11:04:21Z</cp:lastPrinted>
  <dcterms:created xsi:type="dcterms:W3CDTF">2010-02-10T08:31:14Z</dcterms:created>
  <dcterms:modified xsi:type="dcterms:W3CDTF">2014-05-07T14:54:31Z</dcterms:modified>
  <cp:category/>
  <cp:version/>
  <cp:contentType/>
  <cp:contentStatus/>
</cp:coreProperties>
</file>