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1"/>
  </bookViews>
  <sheets>
    <sheet name="1. oldal" sheetId="1" r:id="rId1"/>
    <sheet name="2.oldal" sheetId="2" r:id="rId2"/>
  </sheets>
  <definedNames>
    <definedName name="_xlnm.Print_Area" localSheetId="1">'2.oldal'!$E$1:$I$28</definedName>
  </definedNames>
  <calcPr fullCalcOnLoad="1"/>
</workbook>
</file>

<file path=xl/sharedStrings.xml><?xml version="1.0" encoding="utf-8"?>
<sst xmlns="http://schemas.openxmlformats.org/spreadsheetml/2006/main" count="106" uniqueCount="76">
  <si>
    <t>Sorszám</t>
  </si>
  <si>
    <t>Megnevezés</t>
  </si>
  <si>
    <t>BEVÉTELEK</t>
  </si>
  <si>
    <t>Működési bevételek</t>
  </si>
  <si>
    <t>1.</t>
  </si>
  <si>
    <t>Intézményi működési bevételek</t>
  </si>
  <si>
    <t>2.</t>
  </si>
  <si>
    <t>3.</t>
  </si>
  <si>
    <t>Helyi adók</t>
  </si>
  <si>
    <t>Támogatások</t>
  </si>
  <si>
    <t>1.2.</t>
  </si>
  <si>
    <t>I.</t>
  </si>
  <si>
    <t>II.</t>
  </si>
  <si>
    <t>III.</t>
  </si>
  <si>
    <t>Felhalmozási és tőke jellegű bevételek</t>
  </si>
  <si>
    <t>Tárgyi eszközök, inmateriális javak értékesítése</t>
  </si>
  <si>
    <t>IV.</t>
  </si>
  <si>
    <t>Véglegesen átvett pénzeszközök</t>
  </si>
  <si>
    <t>V.</t>
  </si>
  <si>
    <t>VI.</t>
  </si>
  <si>
    <t>Hitelek</t>
  </si>
  <si>
    <t>Felhalmozási célú hitel, kötvénykibocsátás</t>
  </si>
  <si>
    <t>VII.</t>
  </si>
  <si>
    <t>Pénzforgalom nélküli bevételek</t>
  </si>
  <si>
    <t>Előző évi pénzmaradvány igénybevétele</t>
  </si>
  <si>
    <t>Támogatási kölcsönök visszatérülése értékpapírok
értékesítésének kibocsátásának bevétele</t>
  </si>
  <si>
    <t>4.</t>
  </si>
  <si>
    <t>Eredeti ei.</t>
  </si>
  <si>
    <t>Finanszírozási bevételek</t>
  </si>
  <si>
    <t>3.1</t>
  </si>
  <si>
    <t>ÁFA visszatérülés</t>
  </si>
  <si>
    <t>Kölcsön visszatérülések</t>
  </si>
  <si>
    <t>Kiadások mindösszesen</t>
  </si>
  <si>
    <t>Céltartalék</t>
  </si>
  <si>
    <t>Általános tartalék</t>
  </si>
  <si>
    <t>Felhalmozási kiadások összesen:</t>
  </si>
  <si>
    <t>Egyéb felhalmozási kiadások</t>
  </si>
  <si>
    <t>Felújítási kiadások</t>
  </si>
  <si>
    <t>Beruházási kiadások</t>
  </si>
  <si>
    <t>Működési kiadások:</t>
  </si>
  <si>
    <t>5.</t>
  </si>
  <si>
    <t>Ellátottak pénzbeli juttatásai</t>
  </si>
  <si>
    <t>Dologi jellegű kiadások</t>
  </si>
  <si>
    <t>Munkadót terhelő járulékok</t>
  </si>
  <si>
    <t>Személyi jellegű kiadások</t>
  </si>
  <si>
    <t>KIADÁSOK</t>
  </si>
  <si>
    <t>Eredei ei.</t>
  </si>
  <si>
    <t>Helyi iparűzési adó</t>
  </si>
  <si>
    <t>Földterület haszonbérbeadása</t>
  </si>
  <si>
    <t>Likvid hitel</t>
  </si>
  <si>
    <t>Módosított ei.</t>
  </si>
  <si>
    <t>adatok e Ft-ban</t>
  </si>
  <si>
    <t xml:space="preserve">      Tenk Községi Önkormányzat bevételei forrásonként</t>
  </si>
  <si>
    <t xml:space="preserve">            Tenk Községi Önkormányzat kiadásai forrásonként</t>
  </si>
  <si>
    <t>Hitel visszafizetés</t>
  </si>
  <si>
    <t>Ssz.</t>
  </si>
  <si>
    <t>Függő, átfutó, kiegyenlítő bevételek</t>
  </si>
  <si>
    <t>Magánszemélyek kommunális adója</t>
  </si>
  <si>
    <t>3.2</t>
  </si>
  <si>
    <t>3.3</t>
  </si>
  <si>
    <t>Talajterhelési díj</t>
  </si>
  <si>
    <t>4</t>
  </si>
  <si>
    <t>Átengedett központi adó(gépjárműadó)</t>
  </si>
  <si>
    <t>TB-től átvett pénzeszköz</t>
  </si>
  <si>
    <t>OALI-tól átvett pénzeszköz</t>
  </si>
  <si>
    <t>Normatíva visszafizetés</t>
  </si>
  <si>
    <t>Tartalékok</t>
  </si>
  <si>
    <t>2014. év</t>
  </si>
  <si>
    <t>Támogatásértékű műk kiad</t>
  </si>
  <si>
    <t>Egyéb működési bevétel államh. belül</t>
  </si>
  <si>
    <t>Gépek berendezések</t>
  </si>
  <si>
    <t>Önkormányzatok költségvetési támogatásai</t>
  </si>
  <si>
    <t>Helyi Önkormányzatok kiegészítő támogatása</t>
  </si>
  <si>
    <t>Takarékszövetkezettől átvett</t>
  </si>
  <si>
    <t>Munkaügyi Központtól</t>
  </si>
  <si>
    <t>Finanszírozási kiad.(rövidlej. hitel, értékp.)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</si>
</sst>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6" fillId="22" borderId="10" xfId="0" applyNumberFormat="1" applyFont="1" applyFill="1" applyBorder="1" applyAlignment="1">
      <alignment horizontal="right"/>
    </xf>
    <xf numFmtId="0" fontId="6" fillId="22" borderId="11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22" borderId="17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22" borderId="2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22" borderId="23" xfId="0" applyNumberFormat="1" applyFont="1" applyFill="1" applyBorder="1" applyAlignment="1">
      <alignment horizontal="right"/>
    </xf>
    <xf numFmtId="3" fontId="2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22" borderId="27" xfId="0" applyNumberFormat="1" applyFont="1" applyFill="1" applyBorder="1" applyAlignment="1">
      <alignment/>
    </xf>
    <xf numFmtId="3" fontId="2" fillId="22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1" xfId="0" applyNumberFormat="1" applyFont="1" applyBorder="1" applyAlignment="1" quotePrefix="1">
      <alignment/>
    </xf>
    <xf numFmtId="3" fontId="1" fillId="22" borderId="33" xfId="0" applyNumberFormat="1" applyFont="1" applyFill="1" applyBorder="1" applyAlignment="1">
      <alignment/>
    </xf>
    <xf numFmtId="3" fontId="1" fillId="22" borderId="2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1" xfId="0" applyNumberFormat="1" applyFont="1" applyBorder="1" applyAlignment="1" quotePrefix="1">
      <alignment horizontal="left"/>
    </xf>
    <xf numFmtId="3" fontId="2" fillId="0" borderId="34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/>
    </xf>
    <xf numFmtId="3" fontId="1" fillId="22" borderId="21" xfId="0" applyNumberFormat="1" applyFont="1" applyFill="1" applyBorder="1" applyAlignment="1">
      <alignment horizontal="left" vertical="center"/>
    </xf>
    <xf numFmtId="3" fontId="2" fillId="0" borderId="3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22" borderId="17" xfId="0" applyNumberFormat="1" applyFont="1" applyFill="1" applyBorder="1" applyAlignment="1">
      <alignment horizontal="right"/>
    </xf>
    <xf numFmtId="3" fontId="2" fillId="0" borderId="35" xfId="0" applyNumberFormat="1" applyFont="1" applyBorder="1" applyAlignment="1" quotePrefix="1">
      <alignment horizontal="left"/>
    </xf>
    <xf numFmtId="0" fontId="6" fillId="0" borderId="12" xfId="0" applyFont="1" applyBorder="1" applyAlignment="1">
      <alignment wrapText="1"/>
    </xf>
    <xf numFmtId="3" fontId="1" fillId="22" borderId="36" xfId="0" applyNumberFormat="1" applyFont="1" applyFill="1" applyBorder="1" applyAlignment="1">
      <alignment horizontal="left" vertical="center" wrapText="1" shrinkToFit="1"/>
    </xf>
    <xf numFmtId="3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1" fillId="0" borderId="28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/>
    </xf>
    <xf numFmtId="3" fontId="2" fillId="0" borderId="38" xfId="0" applyNumberFormat="1" applyFont="1" applyBorder="1" applyAlignment="1">
      <alignment horizontal="left" wrapText="1"/>
    </xf>
    <xf numFmtId="3" fontId="2" fillId="0" borderId="39" xfId="0" applyNumberFormat="1" applyFont="1" applyBorder="1" applyAlignment="1">
      <alignment horizontal="left" wrapText="1"/>
    </xf>
    <xf numFmtId="3" fontId="2" fillId="0" borderId="4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3" fontId="1" fillId="22" borderId="42" xfId="0" applyNumberFormat="1" applyFont="1" applyFill="1" applyBorder="1" applyAlignment="1">
      <alignment horizontal="center"/>
    </xf>
    <xf numFmtId="3" fontId="1" fillId="22" borderId="37" xfId="0" applyNumberFormat="1" applyFont="1" applyFill="1" applyBorder="1" applyAlignment="1">
      <alignment horizontal="center"/>
    </xf>
    <xf numFmtId="3" fontId="1" fillId="22" borderId="28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42" xfId="0" applyNumberFormat="1" applyFont="1" applyBorder="1" applyAlignment="1">
      <alignment horizontal="left"/>
    </xf>
    <xf numFmtId="3" fontId="2" fillId="0" borderId="37" xfId="0" applyNumberFormat="1" applyFont="1" applyBorder="1" applyAlignment="1">
      <alignment horizontal="left"/>
    </xf>
    <xf numFmtId="3" fontId="1" fillId="22" borderId="36" xfId="0" applyNumberFormat="1" applyFont="1" applyFill="1" applyBorder="1" applyAlignment="1">
      <alignment horizontal="left"/>
    </xf>
    <xf numFmtId="3" fontId="1" fillId="22" borderId="28" xfId="0" applyNumberFormat="1" applyFont="1" applyFill="1" applyBorder="1" applyAlignment="1">
      <alignment horizontal="left"/>
    </xf>
    <xf numFmtId="3" fontId="2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38" xfId="0" applyNumberFormat="1" applyFont="1" applyBorder="1" applyAlignment="1">
      <alignment horizontal="left"/>
    </xf>
    <xf numFmtId="3" fontId="2" fillId="0" borderId="39" xfId="0" applyNumberFormat="1" applyFont="1" applyBorder="1" applyAlignment="1">
      <alignment horizontal="left"/>
    </xf>
    <xf numFmtId="3" fontId="2" fillId="0" borderId="45" xfId="0" applyNumberFormat="1" applyFont="1" applyBorder="1" applyAlignment="1">
      <alignment horizontal="left" wrapText="1"/>
    </xf>
    <xf numFmtId="3" fontId="2" fillId="0" borderId="46" xfId="0" applyNumberFormat="1" applyFont="1" applyBorder="1" applyAlignment="1">
      <alignment horizontal="left" wrapText="1"/>
    </xf>
    <xf numFmtId="3" fontId="1" fillId="22" borderId="36" xfId="0" applyNumberFormat="1" applyFont="1" applyFill="1" applyBorder="1" applyAlignment="1">
      <alignment horizontal="left" wrapText="1"/>
    </xf>
    <xf numFmtId="3" fontId="1" fillId="22" borderId="28" xfId="0" applyNumberFormat="1" applyFont="1" applyFill="1" applyBorder="1" applyAlignment="1">
      <alignment horizontal="left" wrapText="1"/>
    </xf>
    <xf numFmtId="3" fontId="0" fillId="0" borderId="32" xfId="0" applyNumberFormat="1" applyBorder="1" applyAlignment="1">
      <alignment horizontal="left"/>
    </xf>
    <xf numFmtId="3" fontId="2" fillId="0" borderId="47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2" fillId="0" borderId="4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view="pageBreakPreview" zoomScaleSheetLayoutView="100" workbookViewId="0" topLeftCell="A1">
      <selection activeCell="C35" sqref="C35:H35"/>
    </sheetView>
  </sheetViews>
  <sheetFormatPr defaultColWidth="9.140625" defaultRowHeight="12.75"/>
  <cols>
    <col min="1" max="1" width="1.7109375" style="0" customWidth="1"/>
    <col min="2" max="2" width="9.00390625" style="0" customWidth="1"/>
    <col min="5" max="5" width="11.00390625" style="0" customWidth="1"/>
    <col min="6" max="6" width="8.421875" style="0" customWidth="1"/>
    <col min="7" max="7" width="9.140625" style="0" hidden="1" customWidth="1"/>
    <col min="8" max="8" width="7.57421875" style="0" hidden="1" customWidth="1"/>
    <col min="9" max="9" width="9.140625" style="0" hidden="1" customWidth="1"/>
    <col min="10" max="10" width="2.57421875" style="0" hidden="1" customWidth="1"/>
    <col min="11" max="11" width="19.8515625" style="0" customWidth="1"/>
    <col min="12" max="12" width="23.140625" style="0" customWidth="1"/>
  </cols>
  <sheetData>
    <row r="3" spans="3:10" ht="19.5" customHeight="1">
      <c r="C3" s="85"/>
      <c r="D3" s="85"/>
      <c r="E3" s="85"/>
      <c r="F3" s="85"/>
      <c r="G3" s="85"/>
      <c r="H3" s="85"/>
      <c r="I3" s="85"/>
      <c r="J3" s="85"/>
    </row>
    <row r="4" spans="1:13" ht="18" customHeight="1">
      <c r="A4" s="109" t="s">
        <v>52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1"/>
      <c r="C7" s="1"/>
      <c r="D7" s="1"/>
      <c r="E7" s="1"/>
      <c r="F7" s="1"/>
      <c r="G7" s="1"/>
      <c r="H7" s="1"/>
      <c r="I7" s="1"/>
      <c r="J7" s="1"/>
    </row>
    <row r="8" spans="2:10" ht="15.75">
      <c r="B8" s="1"/>
      <c r="C8" s="1"/>
      <c r="D8" s="1"/>
      <c r="E8" s="1"/>
      <c r="F8" s="1"/>
      <c r="G8" s="1"/>
      <c r="H8" s="1"/>
      <c r="I8" s="1"/>
      <c r="J8" s="1"/>
    </row>
    <row r="9" spans="8:13" ht="13.5" thickBot="1">
      <c r="H9" s="28"/>
      <c r="I9" s="28"/>
      <c r="J9" s="28"/>
      <c r="K9" s="27"/>
      <c r="L9" s="49" t="s">
        <v>51</v>
      </c>
      <c r="M9" s="29"/>
    </row>
    <row r="10" spans="2:12" ht="17.25" thickBot="1" thickTop="1">
      <c r="B10" s="26" t="s">
        <v>0</v>
      </c>
      <c r="C10" s="86" t="s">
        <v>1</v>
      </c>
      <c r="D10" s="86"/>
      <c r="E10" s="86"/>
      <c r="F10" s="86"/>
      <c r="G10" s="86"/>
      <c r="H10" s="86"/>
      <c r="I10" s="86"/>
      <c r="J10" s="86"/>
      <c r="K10" s="23" t="s">
        <v>27</v>
      </c>
      <c r="L10" s="30" t="s">
        <v>50</v>
      </c>
    </row>
    <row r="11" spans="2:12" ht="16.5" thickBot="1">
      <c r="B11" s="52"/>
      <c r="C11" s="79" t="s">
        <v>2</v>
      </c>
      <c r="D11" s="79"/>
      <c r="E11" s="79"/>
      <c r="F11" s="79"/>
      <c r="G11" s="79"/>
      <c r="H11" s="79"/>
      <c r="I11" s="53"/>
      <c r="J11" s="53"/>
      <c r="K11" s="50">
        <f>SUM(K12,K20,K23,K27,K37)</f>
        <v>183194</v>
      </c>
      <c r="L11" s="51">
        <f>SUM(L12,L20,L23,L27,L37)</f>
        <v>274114</v>
      </c>
    </row>
    <row r="12" spans="2:12" ht="16.5" thickBot="1">
      <c r="B12" s="54" t="s">
        <v>11</v>
      </c>
      <c r="C12" s="94" t="s">
        <v>3</v>
      </c>
      <c r="D12" s="95"/>
      <c r="E12" s="95"/>
      <c r="F12" s="95"/>
      <c r="G12" s="95"/>
      <c r="H12" s="95"/>
      <c r="I12" s="55"/>
      <c r="J12" s="55"/>
      <c r="K12" s="33">
        <f>SUM(K13,K15,K19)</f>
        <v>30296</v>
      </c>
      <c r="L12" s="33">
        <f>SUM(L13,L15,L19)</f>
        <v>30296</v>
      </c>
    </row>
    <row r="13" spans="2:12" ht="15">
      <c r="B13" s="56" t="s">
        <v>4</v>
      </c>
      <c r="C13" s="99" t="s">
        <v>5</v>
      </c>
      <c r="D13" s="99"/>
      <c r="E13" s="99"/>
      <c r="F13" s="99"/>
      <c r="G13" s="99"/>
      <c r="H13" s="99"/>
      <c r="I13" s="57"/>
      <c r="J13" s="57"/>
      <c r="K13" s="34">
        <v>15678</v>
      </c>
      <c r="L13" s="35">
        <v>15678</v>
      </c>
    </row>
    <row r="14" spans="2:12" ht="15">
      <c r="B14" s="58" t="s">
        <v>6</v>
      </c>
      <c r="C14" s="80" t="s">
        <v>30</v>
      </c>
      <c r="D14" s="80"/>
      <c r="E14" s="80"/>
      <c r="F14" s="80"/>
      <c r="G14" s="80"/>
      <c r="H14" s="80"/>
      <c r="I14" s="59"/>
      <c r="J14" s="59"/>
      <c r="K14" s="36"/>
      <c r="L14" s="40"/>
    </row>
    <row r="15" spans="2:12" ht="15.75">
      <c r="B15" s="58" t="s">
        <v>7</v>
      </c>
      <c r="C15" s="80" t="s">
        <v>8</v>
      </c>
      <c r="D15" s="80"/>
      <c r="E15" s="80"/>
      <c r="F15" s="80"/>
      <c r="G15" s="80"/>
      <c r="H15" s="80"/>
      <c r="I15" s="59"/>
      <c r="J15" s="59"/>
      <c r="K15" s="71">
        <v>12900</v>
      </c>
      <c r="L15" s="72">
        <v>12900</v>
      </c>
    </row>
    <row r="16" spans="2:12" ht="17.25" customHeight="1">
      <c r="B16" s="60" t="s">
        <v>29</v>
      </c>
      <c r="C16" s="80" t="s">
        <v>57</v>
      </c>
      <c r="D16" s="80"/>
      <c r="E16" s="80"/>
      <c r="F16" s="80"/>
      <c r="G16" s="80"/>
      <c r="H16" s="80"/>
      <c r="I16" s="59"/>
      <c r="J16" s="59"/>
      <c r="K16" s="36">
        <v>1900</v>
      </c>
      <c r="L16" s="40">
        <v>1900</v>
      </c>
    </row>
    <row r="17" spans="2:12" ht="15.75" customHeight="1">
      <c r="B17" s="60" t="s">
        <v>58</v>
      </c>
      <c r="C17" s="80" t="s">
        <v>47</v>
      </c>
      <c r="D17" s="80"/>
      <c r="E17" s="80"/>
      <c r="F17" s="80"/>
      <c r="G17" s="59"/>
      <c r="H17" s="59"/>
      <c r="I17" s="59"/>
      <c r="J17" s="59"/>
      <c r="K17" s="36">
        <v>10000</v>
      </c>
      <c r="L17" s="40">
        <v>10000</v>
      </c>
    </row>
    <row r="18" spans="2:12" ht="15.75" customHeight="1">
      <c r="B18" s="60" t="s">
        <v>59</v>
      </c>
      <c r="C18" s="84" t="s">
        <v>60</v>
      </c>
      <c r="D18" s="104"/>
      <c r="E18" s="104"/>
      <c r="F18" s="104"/>
      <c r="G18" s="59"/>
      <c r="H18" s="59"/>
      <c r="I18" s="59"/>
      <c r="J18" s="59"/>
      <c r="K18" s="36">
        <v>1000</v>
      </c>
      <c r="L18" s="40">
        <v>1000</v>
      </c>
    </row>
    <row r="19" spans="2:12" ht="15.75" thickBot="1">
      <c r="B19" s="60" t="s">
        <v>61</v>
      </c>
      <c r="C19" s="81" t="s">
        <v>62</v>
      </c>
      <c r="D19" s="81"/>
      <c r="E19" s="81"/>
      <c r="F19" s="81"/>
      <c r="G19" s="81"/>
      <c r="H19" s="81"/>
      <c r="I19" s="59"/>
      <c r="J19" s="59"/>
      <c r="K19" s="36">
        <v>1718</v>
      </c>
      <c r="L19" s="40">
        <v>1718</v>
      </c>
    </row>
    <row r="20" spans="2:12" ht="16.5" thickBot="1">
      <c r="B20" s="61" t="s">
        <v>12</v>
      </c>
      <c r="C20" s="94" t="s">
        <v>9</v>
      </c>
      <c r="D20" s="95"/>
      <c r="E20" s="95"/>
      <c r="F20" s="95"/>
      <c r="G20" s="95"/>
      <c r="H20" s="95"/>
      <c r="I20" s="55"/>
      <c r="J20" s="55"/>
      <c r="K20" s="73">
        <f>SUM(K21:K22)</f>
        <v>127595</v>
      </c>
      <c r="L20" s="73">
        <f>SUM(L21:L22)</f>
        <v>133942</v>
      </c>
    </row>
    <row r="21" spans="2:12" ht="15">
      <c r="B21" s="56" t="s">
        <v>4</v>
      </c>
      <c r="C21" s="82" t="s">
        <v>71</v>
      </c>
      <c r="D21" s="83"/>
      <c r="E21" s="83"/>
      <c r="F21" s="83"/>
      <c r="G21" s="83"/>
      <c r="H21" s="83"/>
      <c r="I21" s="57"/>
      <c r="J21" s="57"/>
      <c r="K21" s="34">
        <v>25404</v>
      </c>
      <c r="L21" s="35">
        <v>30416</v>
      </c>
    </row>
    <row r="22" spans="2:12" ht="16.5" customHeight="1" thickBot="1">
      <c r="B22" s="60" t="s">
        <v>10</v>
      </c>
      <c r="C22" s="84" t="s">
        <v>72</v>
      </c>
      <c r="D22" s="80"/>
      <c r="E22" s="80"/>
      <c r="F22" s="80"/>
      <c r="G22" s="80"/>
      <c r="H22" s="80"/>
      <c r="I22" s="59"/>
      <c r="J22" s="59"/>
      <c r="K22" s="36">
        <v>102191</v>
      </c>
      <c r="L22" s="40">
        <v>103526</v>
      </c>
    </row>
    <row r="23" spans="2:12" ht="32.25" customHeight="1" thickBot="1">
      <c r="B23" s="62" t="s">
        <v>13</v>
      </c>
      <c r="C23" s="102" t="s">
        <v>14</v>
      </c>
      <c r="D23" s="103"/>
      <c r="E23" s="103"/>
      <c r="F23" s="103"/>
      <c r="G23" s="103"/>
      <c r="H23" s="103"/>
      <c r="I23" s="55"/>
      <c r="J23" s="55"/>
      <c r="K23" s="33">
        <f>SUM(K24:K26)</f>
        <v>300</v>
      </c>
      <c r="L23" s="33">
        <f>SUM(L24:L26)</f>
        <v>300</v>
      </c>
    </row>
    <row r="24" spans="2:12" ht="34.5" customHeight="1">
      <c r="B24" s="56" t="s">
        <v>4</v>
      </c>
      <c r="C24" s="82" t="s">
        <v>15</v>
      </c>
      <c r="D24" s="83"/>
      <c r="E24" s="83"/>
      <c r="F24" s="83"/>
      <c r="G24" s="83"/>
      <c r="H24" s="83"/>
      <c r="I24" s="57"/>
      <c r="J24" s="57"/>
      <c r="K24" s="34"/>
      <c r="L24" s="35"/>
    </row>
    <row r="25" spans="2:12" ht="18.75" customHeight="1">
      <c r="B25" s="58" t="s">
        <v>6</v>
      </c>
      <c r="C25" s="84" t="s">
        <v>31</v>
      </c>
      <c r="D25" s="80"/>
      <c r="E25" s="80"/>
      <c r="F25" s="80"/>
      <c r="G25" s="80"/>
      <c r="H25" s="80"/>
      <c r="I25" s="59"/>
      <c r="J25" s="59"/>
      <c r="K25" s="36"/>
      <c r="L25" s="40"/>
    </row>
    <row r="26" spans="2:12" ht="15.75" thickBot="1">
      <c r="B26" s="58" t="s">
        <v>7</v>
      </c>
      <c r="C26" s="92" t="s">
        <v>48</v>
      </c>
      <c r="D26" s="93"/>
      <c r="E26" s="93"/>
      <c r="F26" s="93"/>
      <c r="G26" s="93"/>
      <c r="H26" s="93"/>
      <c r="I26" s="63"/>
      <c r="J26" s="63"/>
      <c r="K26" s="38">
        <v>300</v>
      </c>
      <c r="L26" s="41">
        <v>300</v>
      </c>
    </row>
    <row r="27" spans="2:12" ht="16.5" thickBot="1">
      <c r="B27" s="62" t="s">
        <v>16</v>
      </c>
      <c r="C27" s="94" t="s">
        <v>17</v>
      </c>
      <c r="D27" s="95"/>
      <c r="E27" s="95"/>
      <c r="F27" s="95"/>
      <c r="G27" s="95"/>
      <c r="H27" s="95"/>
      <c r="I27" s="55"/>
      <c r="J27" s="55"/>
      <c r="K27" s="33">
        <f>SUM(K28:K32)</f>
        <v>13464</v>
      </c>
      <c r="L27" s="33">
        <f>SUM(L28:L32)</f>
        <v>91875</v>
      </c>
    </row>
    <row r="28" spans="2:12" ht="15">
      <c r="B28" s="64" t="s">
        <v>4</v>
      </c>
      <c r="C28" s="84" t="s">
        <v>73</v>
      </c>
      <c r="D28" s="80"/>
      <c r="E28" s="80"/>
      <c r="F28" s="80"/>
      <c r="G28" s="80"/>
      <c r="H28" s="80"/>
      <c r="I28" s="59"/>
      <c r="J28" s="59"/>
      <c r="K28" s="36">
        <v>2544</v>
      </c>
      <c r="L28" s="40">
        <v>2544</v>
      </c>
    </row>
    <row r="29" spans="2:12" ht="16.5" customHeight="1">
      <c r="B29" s="64" t="s">
        <v>6</v>
      </c>
      <c r="C29" s="84" t="s">
        <v>63</v>
      </c>
      <c r="D29" s="80"/>
      <c r="E29" s="80"/>
      <c r="F29" s="80"/>
      <c r="G29" s="80"/>
      <c r="H29" s="80"/>
      <c r="I29" s="59"/>
      <c r="J29" s="59"/>
      <c r="K29" s="36">
        <v>6120</v>
      </c>
      <c r="L29" s="40">
        <v>6120</v>
      </c>
    </row>
    <row r="30" spans="2:12" ht="15">
      <c r="B30" s="64" t="s">
        <v>7</v>
      </c>
      <c r="C30" s="108" t="s">
        <v>64</v>
      </c>
      <c r="D30" s="81"/>
      <c r="E30" s="81"/>
      <c r="F30" s="81"/>
      <c r="G30" s="81"/>
      <c r="H30" s="81"/>
      <c r="I30" s="59"/>
      <c r="J30" s="59"/>
      <c r="K30" s="44">
        <v>4800</v>
      </c>
      <c r="L30" s="41">
        <v>4800</v>
      </c>
    </row>
    <row r="31" spans="2:12" ht="15">
      <c r="B31" s="65" t="s">
        <v>26</v>
      </c>
      <c r="C31" s="96" t="s">
        <v>69</v>
      </c>
      <c r="D31" s="97"/>
      <c r="E31" s="97"/>
      <c r="F31" s="97"/>
      <c r="G31" s="66"/>
      <c r="H31" s="66"/>
      <c r="I31" s="63"/>
      <c r="J31" s="63"/>
      <c r="K31" s="48">
        <v>0</v>
      </c>
      <c r="L31" s="40">
        <v>60000</v>
      </c>
    </row>
    <row r="32" spans="2:12" ht="15.75" thickBot="1">
      <c r="B32" s="74" t="s">
        <v>40</v>
      </c>
      <c r="C32" s="105" t="s">
        <v>74</v>
      </c>
      <c r="D32" s="106"/>
      <c r="E32" s="106"/>
      <c r="F32" s="107"/>
      <c r="G32" s="66"/>
      <c r="H32" s="66"/>
      <c r="I32" s="63"/>
      <c r="J32" s="63"/>
      <c r="K32" s="48">
        <v>0</v>
      </c>
      <c r="L32" s="40">
        <v>18411</v>
      </c>
    </row>
    <row r="33" spans="2:12" ht="16.5" thickBot="1">
      <c r="B33" s="67" t="s">
        <v>18</v>
      </c>
      <c r="C33" s="76" t="s">
        <v>25</v>
      </c>
      <c r="D33" s="77"/>
      <c r="E33" s="77"/>
      <c r="F33" s="77"/>
      <c r="G33" s="77"/>
      <c r="H33" s="77"/>
      <c r="I33" s="77"/>
      <c r="J33" s="77"/>
      <c r="K33" s="78"/>
      <c r="L33" s="78"/>
    </row>
    <row r="34" spans="2:12" ht="16.5" customHeight="1" thickBot="1">
      <c r="B34" s="62" t="s">
        <v>19</v>
      </c>
      <c r="C34" s="94" t="s">
        <v>20</v>
      </c>
      <c r="D34" s="95"/>
      <c r="E34" s="95"/>
      <c r="F34" s="95"/>
      <c r="G34" s="95"/>
      <c r="H34" s="95"/>
      <c r="I34" s="55"/>
      <c r="J34" s="55"/>
      <c r="K34" s="33"/>
      <c r="L34" s="39"/>
    </row>
    <row r="35" spans="2:12" ht="15">
      <c r="B35" s="56" t="s">
        <v>4</v>
      </c>
      <c r="C35" s="98" t="s">
        <v>49</v>
      </c>
      <c r="D35" s="99"/>
      <c r="E35" s="99"/>
      <c r="F35" s="99"/>
      <c r="G35" s="99"/>
      <c r="H35" s="99"/>
      <c r="I35" s="57"/>
      <c r="J35" s="57"/>
      <c r="K35" s="34"/>
      <c r="L35" s="35"/>
    </row>
    <row r="36" spans="2:12" ht="15.75" thickBot="1">
      <c r="B36" s="68" t="s">
        <v>6</v>
      </c>
      <c r="C36" s="100" t="s">
        <v>21</v>
      </c>
      <c r="D36" s="101"/>
      <c r="E36" s="101"/>
      <c r="F36" s="101"/>
      <c r="G36" s="101"/>
      <c r="H36" s="101"/>
      <c r="I36" s="63"/>
      <c r="J36" s="63"/>
      <c r="K36" s="37"/>
      <c r="L36" s="41"/>
    </row>
    <row r="37" spans="2:12" ht="16.5" customHeight="1" thickBot="1">
      <c r="B37" s="62" t="s">
        <v>22</v>
      </c>
      <c r="C37" s="94" t="s">
        <v>23</v>
      </c>
      <c r="D37" s="95"/>
      <c r="E37" s="95"/>
      <c r="F37" s="95"/>
      <c r="G37" s="95"/>
      <c r="H37" s="95"/>
      <c r="I37" s="55"/>
      <c r="J37" s="55"/>
      <c r="K37" s="33">
        <v>11539</v>
      </c>
      <c r="L37" s="39">
        <v>17701</v>
      </c>
    </row>
    <row r="38" spans="2:12" ht="15">
      <c r="B38" s="56" t="s">
        <v>4</v>
      </c>
      <c r="C38" s="98" t="s">
        <v>24</v>
      </c>
      <c r="D38" s="99"/>
      <c r="E38" s="99"/>
      <c r="F38" s="99"/>
      <c r="G38" s="99"/>
      <c r="H38" s="99"/>
      <c r="I38" s="57"/>
      <c r="J38" s="57"/>
      <c r="K38" s="34">
        <v>11539</v>
      </c>
      <c r="L38" s="35">
        <v>17701</v>
      </c>
    </row>
    <row r="39" spans="2:12" ht="15">
      <c r="B39" s="40" t="s">
        <v>6</v>
      </c>
      <c r="C39" s="70" t="s">
        <v>28</v>
      </c>
      <c r="D39" s="70"/>
      <c r="E39" s="70"/>
      <c r="F39" s="70"/>
      <c r="G39" s="70"/>
      <c r="H39" s="70"/>
      <c r="I39" s="63"/>
      <c r="J39" s="63"/>
      <c r="K39" s="42"/>
      <c r="L39" s="40"/>
    </row>
    <row r="40" spans="2:12" ht="15.75" thickBot="1">
      <c r="B40" s="40"/>
      <c r="C40" s="90" t="s">
        <v>56</v>
      </c>
      <c r="D40" s="80"/>
      <c r="E40" s="80"/>
      <c r="F40" s="91"/>
      <c r="G40" s="69"/>
      <c r="H40" s="69"/>
      <c r="I40" s="63"/>
      <c r="J40" s="63"/>
      <c r="K40" s="42"/>
      <c r="L40" s="40"/>
    </row>
    <row r="41" spans="2:12" ht="16.5" thickBot="1">
      <c r="B41" s="87"/>
      <c r="C41" s="88"/>
      <c r="D41" s="88"/>
      <c r="E41" s="88"/>
      <c r="F41" s="88"/>
      <c r="G41" s="88"/>
      <c r="H41" s="88"/>
      <c r="I41" s="89"/>
      <c r="J41" s="89"/>
      <c r="K41" s="43">
        <f>SUM(K12+K20+K23+K27+K33+K34+K37)</f>
        <v>183194</v>
      </c>
      <c r="L41" s="43">
        <f>SUM(L12+L20+L23+L27+L33+L34+L37)</f>
        <v>274114</v>
      </c>
    </row>
  </sheetData>
  <sheetProtection/>
  <mergeCells count="34">
    <mergeCell ref="A4:M5"/>
    <mergeCell ref="C20:H20"/>
    <mergeCell ref="C12:H12"/>
    <mergeCell ref="C22:H22"/>
    <mergeCell ref="C15:H15"/>
    <mergeCell ref="C13:H13"/>
    <mergeCell ref="C36:H36"/>
    <mergeCell ref="C37:H37"/>
    <mergeCell ref="C23:H23"/>
    <mergeCell ref="C24:H24"/>
    <mergeCell ref="C29:H29"/>
    <mergeCell ref="C35:H35"/>
    <mergeCell ref="C34:H34"/>
    <mergeCell ref="C32:F32"/>
    <mergeCell ref="C30:H30"/>
    <mergeCell ref="C3:J3"/>
    <mergeCell ref="C10:J10"/>
    <mergeCell ref="B41:J41"/>
    <mergeCell ref="C40:F40"/>
    <mergeCell ref="C25:H25"/>
    <mergeCell ref="C26:H26"/>
    <mergeCell ref="C27:H27"/>
    <mergeCell ref="C39:H39"/>
    <mergeCell ref="C31:F31"/>
    <mergeCell ref="C38:H38"/>
    <mergeCell ref="C33:L33"/>
    <mergeCell ref="C11:H11"/>
    <mergeCell ref="C14:H14"/>
    <mergeCell ref="C19:H19"/>
    <mergeCell ref="C21:H21"/>
    <mergeCell ref="C17:F17"/>
    <mergeCell ref="C28:H28"/>
    <mergeCell ref="C16:H16"/>
    <mergeCell ref="C18:F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&amp;R2. melléklet a 5/2014.(VIII.21.)
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5:I28"/>
  <sheetViews>
    <sheetView tabSelected="1" view="pageLayout" workbookViewId="0" topLeftCell="A1">
      <selection activeCell="K19" sqref="K19"/>
    </sheetView>
  </sheetViews>
  <sheetFormatPr defaultColWidth="9.140625" defaultRowHeight="12.75"/>
  <cols>
    <col min="1" max="1" width="1.28515625" style="0" customWidth="1"/>
    <col min="2" max="2" width="0.71875" style="0" hidden="1" customWidth="1"/>
    <col min="3" max="4" width="9.140625" style="0" hidden="1" customWidth="1"/>
    <col min="5" max="5" width="5.7109375" style="0" customWidth="1"/>
    <col min="6" max="6" width="40.8515625" style="0" customWidth="1"/>
    <col min="7" max="7" width="9.140625" style="0" hidden="1" customWidth="1"/>
    <col min="8" max="8" width="22.00390625" style="0" customWidth="1"/>
    <col min="9" max="9" width="17.00390625" style="0" customWidth="1"/>
  </cols>
  <sheetData>
    <row r="5" spans="5:9" ht="18" customHeight="1">
      <c r="E5" s="110" t="s">
        <v>53</v>
      </c>
      <c r="F5" s="110"/>
      <c r="G5" s="110"/>
      <c r="H5" s="110"/>
      <c r="I5" s="110"/>
    </row>
    <row r="6" spans="5:9" ht="15.75">
      <c r="E6" s="111" t="s">
        <v>67</v>
      </c>
      <c r="F6" s="111"/>
      <c r="G6" s="111"/>
      <c r="H6" s="111"/>
      <c r="I6" s="111"/>
    </row>
    <row r="7" spans="5:9" ht="15.75">
      <c r="E7" s="21"/>
      <c r="F7" s="21"/>
      <c r="G7" s="21"/>
      <c r="H7" s="21"/>
      <c r="I7" s="20"/>
    </row>
    <row r="8" spans="8:9" ht="12.75">
      <c r="H8" s="24"/>
      <c r="I8" s="3"/>
    </row>
    <row r="9" spans="5:9" ht="15.75">
      <c r="E9" s="22" t="s">
        <v>55</v>
      </c>
      <c r="F9" s="19" t="s">
        <v>1</v>
      </c>
      <c r="G9" s="18"/>
      <c r="H9" s="17" t="s">
        <v>46</v>
      </c>
      <c r="I9" s="31" t="s">
        <v>50</v>
      </c>
    </row>
    <row r="10" spans="5:9" ht="15.75">
      <c r="E10" s="15"/>
      <c r="F10" s="14" t="s">
        <v>45</v>
      </c>
      <c r="G10" s="9"/>
      <c r="H10" s="8"/>
      <c r="I10" s="25"/>
    </row>
    <row r="11" spans="5:9" ht="15">
      <c r="E11" s="11" t="s">
        <v>4</v>
      </c>
      <c r="F11" s="10" t="s">
        <v>44</v>
      </c>
      <c r="G11" s="9"/>
      <c r="H11" s="8">
        <v>25250</v>
      </c>
      <c r="I11" s="32">
        <v>41081</v>
      </c>
    </row>
    <row r="12" spans="5:9" ht="15">
      <c r="E12" s="11" t="s">
        <v>6</v>
      </c>
      <c r="F12" s="10" t="s">
        <v>43</v>
      </c>
      <c r="G12" s="9"/>
      <c r="H12" s="8">
        <v>6715</v>
      </c>
      <c r="I12" s="32">
        <v>9937</v>
      </c>
    </row>
    <row r="13" spans="5:9" ht="15">
      <c r="E13" s="16" t="s">
        <v>7</v>
      </c>
      <c r="F13" s="10" t="s">
        <v>42</v>
      </c>
      <c r="G13" s="9"/>
      <c r="H13" s="8">
        <v>27319</v>
      </c>
      <c r="I13" s="32">
        <v>29370</v>
      </c>
    </row>
    <row r="14" spans="5:9" ht="15">
      <c r="E14" s="16" t="s">
        <v>26</v>
      </c>
      <c r="F14" s="10" t="s">
        <v>41</v>
      </c>
      <c r="G14" s="9"/>
      <c r="H14" s="8">
        <v>3712</v>
      </c>
      <c r="I14" s="32">
        <v>7643</v>
      </c>
    </row>
    <row r="15" spans="5:9" ht="15">
      <c r="E15" s="11" t="s">
        <v>40</v>
      </c>
      <c r="F15" s="10" t="s">
        <v>68</v>
      </c>
      <c r="G15" s="9"/>
      <c r="H15" s="8">
        <v>12638</v>
      </c>
      <c r="I15" s="32">
        <v>12638</v>
      </c>
    </row>
    <row r="16" spans="5:9" ht="15.75">
      <c r="E16" s="15" t="s">
        <v>11</v>
      </c>
      <c r="F16" s="14" t="s">
        <v>39</v>
      </c>
      <c r="G16" s="13"/>
      <c r="H16" s="12">
        <f>SUM(H11:H15)</f>
        <v>75634</v>
      </c>
      <c r="I16" s="12">
        <f>SUM(I11:I15)</f>
        <v>100669</v>
      </c>
    </row>
    <row r="17" spans="5:9" ht="15">
      <c r="E17" s="11" t="s">
        <v>4</v>
      </c>
      <c r="F17" s="10" t="s">
        <v>38</v>
      </c>
      <c r="G17" s="9"/>
      <c r="H17" s="8">
        <v>2695</v>
      </c>
      <c r="I17" s="32">
        <v>23245</v>
      </c>
    </row>
    <row r="18" spans="5:9" ht="15">
      <c r="E18" s="11" t="s">
        <v>6</v>
      </c>
      <c r="F18" s="10" t="s">
        <v>37</v>
      </c>
      <c r="G18" s="9"/>
      <c r="H18" s="8"/>
      <c r="I18" s="32">
        <v>39450</v>
      </c>
    </row>
    <row r="19" spans="5:9" ht="15">
      <c r="E19" s="11" t="s">
        <v>7</v>
      </c>
      <c r="F19" s="10" t="s">
        <v>36</v>
      </c>
      <c r="G19" s="9"/>
      <c r="H19" s="8">
        <v>100</v>
      </c>
      <c r="I19" s="32">
        <v>100</v>
      </c>
    </row>
    <row r="20" spans="5:9" ht="15">
      <c r="E20" s="11" t="s">
        <v>26</v>
      </c>
      <c r="F20" s="10" t="s">
        <v>70</v>
      </c>
      <c r="G20" s="9"/>
      <c r="H20" s="8"/>
      <c r="I20" s="32">
        <v>211</v>
      </c>
    </row>
    <row r="21" spans="5:9" ht="15.75">
      <c r="E21" s="15" t="s">
        <v>12</v>
      </c>
      <c r="F21" s="14" t="s">
        <v>35</v>
      </c>
      <c r="G21" s="13"/>
      <c r="H21" s="12">
        <f>SUM(H17:H19)</f>
        <v>2795</v>
      </c>
      <c r="I21" s="12">
        <f>SUM(I17:I20)</f>
        <v>63006</v>
      </c>
    </row>
    <row r="22" spans="5:9" ht="15">
      <c r="E22" s="11" t="s">
        <v>4</v>
      </c>
      <c r="F22" s="10" t="s">
        <v>34</v>
      </c>
      <c r="G22" s="9"/>
      <c r="H22" s="8">
        <v>2000</v>
      </c>
      <c r="I22" s="32">
        <v>6512</v>
      </c>
    </row>
    <row r="23" spans="5:9" ht="15">
      <c r="E23" s="11" t="s">
        <v>6</v>
      </c>
      <c r="F23" s="10" t="s">
        <v>33</v>
      </c>
      <c r="G23" s="9"/>
      <c r="H23" s="8">
        <v>725</v>
      </c>
      <c r="I23" s="32">
        <v>1887</v>
      </c>
    </row>
    <row r="24" spans="5:9" ht="15.75">
      <c r="E24" s="45" t="s">
        <v>13</v>
      </c>
      <c r="F24" s="46" t="s">
        <v>66</v>
      </c>
      <c r="G24" s="9"/>
      <c r="H24" s="47">
        <f>SUM(H22:H23)</f>
        <v>2725</v>
      </c>
      <c r="I24" s="47">
        <f>SUM(I22:I23)</f>
        <v>8399</v>
      </c>
    </row>
    <row r="25" spans="5:9" ht="15">
      <c r="E25" s="11" t="s">
        <v>4</v>
      </c>
      <c r="F25" s="10" t="s">
        <v>54</v>
      </c>
      <c r="G25" s="9"/>
      <c r="H25" s="8">
        <v>99496</v>
      </c>
      <c r="I25" s="32">
        <v>99496</v>
      </c>
    </row>
    <row r="26" spans="5:9" ht="15">
      <c r="E26" s="11" t="s">
        <v>6</v>
      </c>
      <c r="F26" s="10" t="s">
        <v>65</v>
      </c>
      <c r="G26" s="9"/>
      <c r="H26" s="8">
        <v>2544</v>
      </c>
      <c r="I26" s="32">
        <v>2544</v>
      </c>
    </row>
    <row r="27" spans="5:9" ht="31.5">
      <c r="E27" s="45" t="s">
        <v>16</v>
      </c>
      <c r="F27" s="75" t="s">
        <v>75</v>
      </c>
      <c r="G27" s="9"/>
      <c r="H27" s="47">
        <f>SUM(H25:H26)</f>
        <v>102040</v>
      </c>
      <c r="I27" s="47">
        <f>SUM(I25:I26)</f>
        <v>102040</v>
      </c>
    </row>
    <row r="28" spans="5:9" ht="15.75">
      <c r="E28" s="7"/>
      <c r="F28" s="6" t="s">
        <v>32</v>
      </c>
      <c r="G28" s="5"/>
      <c r="H28" s="4">
        <f>SUM(H16,H21,H24,H27)</f>
        <v>183194</v>
      </c>
      <c r="I28" s="4">
        <f>SUM(I16,I21,I24,I27)</f>
        <v>274114</v>
      </c>
    </row>
  </sheetData>
  <sheetProtection/>
  <mergeCells count="2">
    <mergeCell ref="E5:I5"/>
    <mergeCell ref="E6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&amp;R2. melléklet a 5/2014.(VIII.21.)
önkormányzati rendelethez</oddHeader>
    <oddFooter>&amp;C&amp;"Arial,Félkövér"2.oldal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2013-04-11T12:16:36Z</cp:lastPrinted>
  <dcterms:created xsi:type="dcterms:W3CDTF">2006-02-10T10:33:01Z</dcterms:created>
  <dcterms:modified xsi:type="dcterms:W3CDTF">2014-08-21T09:09:42Z</dcterms:modified>
  <cp:category/>
  <cp:version/>
  <cp:contentType/>
  <cp:contentStatus/>
</cp:coreProperties>
</file>